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480" yWindow="45" windowWidth="6495" windowHeight="2160" tabRatio="896"/>
  </bookViews>
  <sheets>
    <sheet name="Secret to Excel" sheetId="1" r:id="rId1"/>
    <sheet name="Oops" sheetId="2" r:id="rId2"/>
    <sheet name="MDAS Problem" sheetId="15" r:id="rId3"/>
    <sheet name="MDAS Mistake" sheetId="16" r:id="rId4"/>
    <sheet name="MDAS Answer" sheetId="17" r:id="rId5"/>
    <sheet name="Wrap Text Problem" sheetId="18" r:id="rId6"/>
    <sheet name="Wrap Text Answer" sheetId="20" r:id="rId7"/>
    <sheet name="Orientation Problem" sheetId="21" r:id="rId8"/>
    <sheet name="Orientation Answer" sheetId="22" r:id="rId9"/>
    <sheet name="Repeating Column Header Problem" sheetId="23" r:id="rId10"/>
    <sheet name="Idea Mapping" sheetId="24" r:id="rId11"/>
    <sheet name="Date Problem" sheetId="25" r:id="rId12"/>
    <sheet name="Date Answer" sheetId="27" r:id="rId13"/>
    <sheet name="Mortgage Problem" sheetId="30" r:id="rId14"/>
    <sheet name="Mortgage Answer" sheetId="31" r:id="rId15"/>
    <sheet name="=IF Problem" sheetId="28" r:id="rId16"/>
    <sheet name="=IF Answer" sheetId="29" r:id="rId17"/>
    <sheet name="Adjacent Charting Problem" sheetId="6" r:id="rId18"/>
    <sheet name="Adjacent Charting Answer" sheetId="32" r:id="rId19"/>
    <sheet name="Non-Adjacent Charting Problem" sheetId="7" r:id="rId20"/>
    <sheet name="Non-Adjacent Charting Answer" sheetId="33" r:id="rId21"/>
    <sheet name="Sheet10" sheetId="8" r:id="rId22"/>
    <sheet name="Sheet11" sheetId="9" r:id="rId23"/>
    <sheet name="Sheet12" sheetId="10" r:id="rId24"/>
    <sheet name="Sheet13" sheetId="11" r:id="rId25"/>
    <sheet name="Sheet14" sheetId="12" r:id="rId26"/>
    <sheet name="Sheet15" sheetId="13" r:id="rId27"/>
    <sheet name="Sheet16" sheetId="14" r:id="rId28"/>
  </sheets>
  <definedNames>
    <definedName name="Potential_Patients">'Repeating Column Header Problem'!$A$1:$H$778</definedName>
  </definedNames>
  <calcPr calcId="125725"/>
  <customWorkbookViews>
    <customWorkbookView name="Richard Kraneis - Personal View" guid="{FA8D7587-E134-11D3-87CE-808652C10000}" mergeInterval="0" personalView="1" maximized="1" windowWidth="796" windowHeight="411" tabRatio="896" activeSheetId="5"/>
  </customWorkbookViews>
</workbook>
</file>

<file path=xl/calcChain.xml><?xml version="1.0" encoding="utf-8"?>
<calcChain xmlns="http://schemas.openxmlformats.org/spreadsheetml/2006/main">
  <c r="O18" i="1"/>
  <c r="O16"/>
  <c r="O8"/>
  <c r="N5" i="33"/>
  <c r="N6"/>
  <c r="N7"/>
  <c r="B8"/>
  <c r="B18" s="1"/>
  <c r="C8"/>
  <c r="D8"/>
  <c r="D18" s="1"/>
  <c r="E8"/>
  <c r="F8"/>
  <c r="F18" s="1"/>
  <c r="G8"/>
  <c r="H8"/>
  <c r="H18" s="1"/>
  <c r="I8"/>
  <c r="J8"/>
  <c r="J18" s="1"/>
  <c r="K8"/>
  <c r="L8"/>
  <c r="L18" s="1"/>
  <c r="M8"/>
  <c r="N8"/>
  <c r="N11"/>
  <c r="N12"/>
  <c r="N13"/>
  <c r="N14"/>
  <c r="N15"/>
  <c r="B16"/>
  <c r="C16"/>
  <c r="D16"/>
  <c r="E16"/>
  <c r="F16"/>
  <c r="G16"/>
  <c r="H16"/>
  <c r="I16"/>
  <c r="J16"/>
  <c r="K16"/>
  <c r="L16"/>
  <c r="M16"/>
  <c r="N16"/>
  <c r="C18"/>
  <c r="E18"/>
  <c r="G18"/>
  <c r="I18"/>
  <c r="K18"/>
  <c r="M18"/>
  <c r="E5" i="32"/>
  <c r="E6"/>
  <c r="E7"/>
  <c r="E8"/>
  <c r="B9"/>
  <c r="C9"/>
  <c r="D9"/>
  <c r="B9" i="31"/>
  <c r="G13" i="29"/>
  <c r="G12"/>
  <c r="G11"/>
  <c r="G10"/>
  <c r="G9"/>
  <c r="G8"/>
  <c r="G7"/>
  <c r="G6"/>
  <c r="C13"/>
  <c r="C12"/>
  <c r="C11"/>
  <c r="C10"/>
  <c r="C9"/>
  <c r="C8"/>
  <c r="C7"/>
  <c r="C6"/>
  <c r="A3" i="27"/>
  <c r="C3" s="1"/>
  <c r="D3" s="1"/>
  <c r="A3" i="25"/>
  <c r="C4" i="16"/>
  <c r="C4" i="17"/>
  <c r="E6" i="6"/>
  <c r="E7"/>
  <c r="E8"/>
  <c r="B9"/>
  <c r="C9"/>
  <c r="D9"/>
  <c r="E9"/>
  <c r="E5"/>
  <c r="B8" i="7"/>
  <c r="B16"/>
  <c r="B18"/>
  <c r="C8"/>
  <c r="C16"/>
  <c r="C18"/>
  <c r="D8"/>
  <c r="D16"/>
  <c r="D18" s="1"/>
  <c r="E8"/>
  <c r="E16"/>
  <c r="E18"/>
  <c r="F8"/>
  <c r="F16"/>
  <c r="F18" s="1"/>
  <c r="G8"/>
  <c r="G16"/>
  <c r="G18"/>
  <c r="H8"/>
  <c r="H16"/>
  <c r="H18" s="1"/>
  <c r="I8"/>
  <c r="I16"/>
  <c r="I18"/>
  <c r="J8"/>
  <c r="J16"/>
  <c r="J18" s="1"/>
  <c r="K8"/>
  <c r="K16"/>
  <c r="K18"/>
  <c r="L8"/>
  <c r="L16"/>
  <c r="L18" s="1"/>
  <c r="M8"/>
  <c r="M16"/>
  <c r="M18"/>
  <c r="N16"/>
  <c r="N15"/>
  <c r="N14"/>
  <c r="N13"/>
  <c r="N12"/>
  <c r="N11"/>
  <c r="N8"/>
  <c r="N7"/>
  <c r="N6"/>
  <c r="N5"/>
  <c r="N8" i="2"/>
  <c r="N16"/>
  <c r="N18"/>
  <c r="M8"/>
  <c r="M16"/>
  <c r="M18" s="1"/>
  <c r="L8"/>
  <c r="L16"/>
  <c r="L18"/>
  <c r="K8"/>
  <c r="K16"/>
  <c r="K18" s="1"/>
  <c r="J8"/>
  <c r="J16"/>
  <c r="J18"/>
  <c r="I8"/>
  <c r="I16"/>
  <c r="I18" s="1"/>
  <c r="H8"/>
  <c r="H16"/>
  <c r="H18"/>
  <c r="G8"/>
  <c r="G16"/>
  <c r="G18" s="1"/>
  <c r="F8"/>
  <c r="F16"/>
  <c r="F18"/>
  <c r="E8"/>
  <c r="E16"/>
  <c r="E18" s="1"/>
  <c r="D8"/>
  <c r="D16"/>
  <c r="D18"/>
  <c r="C8"/>
  <c r="C16"/>
  <c r="C18" s="1"/>
  <c r="N8" i="1"/>
  <c r="N16"/>
  <c r="N18"/>
  <c r="M8"/>
  <c r="M16"/>
  <c r="M18" s="1"/>
  <c r="L8"/>
  <c r="L16"/>
  <c r="L18"/>
  <c r="K8"/>
  <c r="K16"/>
  <c r="K18" s="1"/>
  <c r="J8"/>
  <c r="J16"/>
  <c r="J18"/>
  <c r="I8"/>
  <c r="I16"/>
  <c r="I18" s="1"/>
  <c r="H8"/>
  <c r="H16"/>
  <c r="H18"/>
  <c r="G8"/>
  <c r="G16"/>
  <c r="G18" s="1"/>
  <c r="F8"/>
  <c r="F16"/>
  <c r="F18"/>
  <c r="E8"/>
  <c r="E16"/>
  <c r="E18" s="1"/>
  <c r="D8"/>
  <c r="D16"/>
  <c r="D18"/>
  <c r="C8"/>
  <c r="C16"/>
  <c r="C18" s="1"/>
  <c r="E9" i="32" l="1"/>
  <c r="N18" i="7"/>
  <c r="N18" i="33"/>
</calcChain>
</file>

<file path=xl/sharedStrings.xml><?xml version="1.0" encoding="utf-8"?>
<sst xmlns="http://schemas.openxmlformats.org/spreadsheetml/2006/main" count="4991" uniqueCount="2701">
  <si>
    <t>623 Tanglewood Dr.</t>
  </si>
  <si>
    <t>6241457</t>
  </si>
  <si>
    <t>STRICKLAND</t>
  </si>
  <si>
    <t>Evanston</t>
  </si>
  <si>
    <t>60201</t>
  </si>
  <si>
    <t>6246766</t>
  </si>
  <si>
    <t>GEMBALA</t>
  </si>
  <si>
    <t>KRISTYN</t>
  </si>
  <si>
    <t>6251085</t>
  </si>
  <si>
    <t>6291810</t>
  </si>
  <si>
    <t>GOLDEN</t>
  </si>
  <si>
    <t>Anne</t>
  </si>
  <si>
    <t>6332472</t>
  </si>
  <si>
    <t>Lawrence</t>
  </si>
  <si>
    <t>1 N. Chestnut</t>
  </si>
  <si>
    <t>#46</t>
  </si>
  <si>
    <t>Northfield</t>
  </si>
  <si>
    <t>60093</t>
  </si>
  <si>
    <t>6338375</t>
  </si>
  <si>
    <t>D'ANGELO</t>
  </si>
  <si>
    <t>Linda</t>
  </si>
  <si>
    <t>2830 Country Lake Rd.</t>
  </si>
  <si>
    <t>6357271</t>
  </si>
  <si>
    <t>ATKINS</t>
  </si>
  <si>
    <t>899 S. Plymouth Ct.</t>
  </si>
  <si>
    <t>#1808</t>
  </si>
  <si>
    <t>6362466</t>
  </si>
  <si>
    <t>VARTIVARIAN</t>
  </si>
  <si>
    <t>PALLAVI</t>
  </si>
  <si>
    <t>6367641</t>
  </si>
  <si>
    <t>MITCHEM</t>
  </si>
  <si>
    <t>MAHESH</t>
  </si>
  <si>
    <t>Orland Park</t>
  </si>
  <si>
    <t>60462</t>
  </si>
  <si>
    <t>6374051</t>
  </si>
  <si>
    <t>Almada</t>
  </si>
  <si>
    <t>Two E. 8th St.</t>
  </si>
  <si>
    <t>#2708</t>
  </si>
  <si>
    <t>6376459</t>
  </si>
  <si>
    <t>HUGHES</t>
  </si>
  <si>
    <t>301 Central Rd.</t>
  </si>
  <si>
    <t>6387848</t>
  </si>
  <si>
    <t>GATTI</t>
  </si>
  <si>
    <t>465 Onyx Ct.</t>
  </si>
  <si>
    <t>6394628</t>
  </si>
  <si>
    <t>FILOTTO</t>
  </si>
  <si>
    <t>738 Hillside Ct.</t>
  </si>
  <si>
    <t>6398228</t>
  </si>
  <si>
    <t>LUANN</t>
  </si>
  <si>
    <t>6404288</t>
  </si>
  <si>
    <t>DEAKIN</t>
  </si>
  <si>
    <t>5117 Ellis Ave.</t>
  </si>
  <si>
    <t>6411028</t>
  </si>
  <si>
    <t>BONNIE</t>
  </si>
  <si>
    <t>304 S. Main St.</t>
  </si>
  <si>
    <t>6418321</t>
  </si>
  <si>
    <t>CLEMENT</t>
  </si>
  <si>
    <t>PATTI</t>
  </si>
  <si>
    <t>449 Middlesex Ct.</t>
  </si>
  <si>
    <t>6450787</t>
  </si>
  <si>
    <t>Jennifer</t>
  </si>
  <si>
    <t>6325 N. Olcott</t>
  </si>
  <si>
    <t>6451038</t>
  </si>
  <si>
    <t>BAKER</t>
  </si>
  <si>
    <t>LAUREN</t>
  </si>
  <si>
    <t>6465927</t>
  </si>
  <si>
    <t>RUSSO</t>
  </si>
  <si>
    <t>6485734</t>
  </si>
  <si>
    <t>HINES</t>
  </si>
  <si>
    <t>435 Banyon Dr.</t>
  </si>
  <si>
    <t>6518790</t>
  </si>
  <si>
    <t>KUMMER</t>
  </si>
  <si>
    <t>153 Selwin Lane</t>
  </si>
  <si>
    <t>6530492</t>
  </si>
  <si>
    <t>KNOTT</t>
  </si>
  <si>
    <t>RENATE</t>
  </si>
  <si>
    <t>6538319</t>
  </si>
  <si>
    <t>JO</t>
  </si>
  <si>
    <t>6544707</t>
  </si>
  <si>
    <t>Schmidt</t>
  </si>
  <si>
    <t>1413 E. Wing St.</t>
  </si>
  <si>
    <t>6544822</t>
  </si>
  <si>
    <t>ANTONINI</t>
  </si>
  <si>
    <t>KAZUTAKA</t>
  </si>
  <si>
    <t>86 Windsor Dr.</t>
  </si>
  <si>
    <t>6549600</t>
  </si>
  <si>
    <t>Brask</t>
  </si>
  <si>
    <t>VITO</t>
  </si>
  <si>
    <t>6558354</t>
  </si>
  <si>
    <t>DAILEY</t>
  </si>
  <si>
    <t>658308</t>
  </si>
  <si>
    <t>GOEROT</t>
  </si>
  <si>
    <t>426 White Oak</t>
  </si>
  <si>
    <t>6586403</t>
  </si>
  <si>
    <t>FISH</t>
  </si>
  <si>
    <t>6598153</t>
  </si>
  <si>
    <t>ESSIG</t>
  </si>
  <si>
    <t>DARLENE</t>
  </si>
  <si>
    <t>3925 Triumvera Dr.</t>
  </si>
  <si>
    <t>6601146</t>
  </si>
  <si>
    <t>HSU</t>
  </si>
  <si>
    <t>6605198</t>
  </si>
  <si>
    <t>ROGALSKI</t>
  </si>
  <si>
    <t>Apt 303</t>
  </si>
  <si>
    <t>6608177</t>
  </si>
  <si>
    <t>METZ</t>
  </si>
  <si>
    <t>EMILIE</t>
  </si>
  <si>
    <t>6608985</t>
  </si>
  <si>
    <t>GAUGER</t>
  </si>
  <si>
    <t>580 Windgate Ct.</t>
  </si>
  <si>
    <t>6613420</t>
  </si>
  <si>
    <t>DRISCOLL</t>
  </si>
  <si>
    <t>Valerie</t>
  </si>
  <si>
    <t>6623929</t>
  </si>
  <si>
    <t>GANJI</t>
  </si>
  <si>
    <t>VICKIE</t>
  </si>
  <si>
    <t>665430</t>
  </si>
  <si>
    <t>Moe</t>
  </si>
  <si>
    <t>WANPING</t>
  </si>
  <si>
    <t>6655825</t>
  </si>
  <si>
    <t>GENE</t>
  </si>
  <si>
    <t>Westchester</t>
  </si>
  <si>
    <t>60154</t>
  </si>
  <si>
    <t>6660472</t>
  </si>
  <si>
    <t>RYAN</t>
  </si>
  <si>
    <t>TAKA</t>
  </si>
  <si>
    <t>6669108</t>
  </si>
  <si>
    <t>Walker</t>
  </si>
  <si>
    <t>JOANN</t>
  </si>
  <si>
    <t>1931 Prairie Square</t>
  </si>
  <si>
    <t>6683179</t>
  </si>
  <si>
    <t>NARGESS</t>
  </si>
  <si>
    <t>11 Oak Creek Dr.</t>
  </si>
  <si>
    <t>#3112</t>
  </si>
  <si>
    <t>6698933</t>
  </si>
  <si>
    <t>MAGNUSON</t>
  </si>
  <si>
    <t>6713212</t>
  </si>
  <si>
    <t>ALEXIS</t>
  </si>
  <si>
    <t>6713753</t>
  </si>
  <si>
    <t>Vazzano</t>
  </si>
  <si>
    <t>Jeffrey</t>
  </si>
  <si>
    <t>6716329</t>
  </si>
  <si>
    <t>ELLEN</t>
  </si>
  <si>
    <t>Apt.205</t>
  </si>
  <si>
    <t>6727093</t>
  </si>
  <si>
    <t>Schifiliti</t>
  </si>
  <si>
    <t>1025 Lancaster Ct.</t>
  </si>
  <si>
    <t>6730677</t>
  </si>
  <si>
    <t>6736251</t>
  </si>
  <si>
    <t>BROOKS</t>
  </si>
  <si>
    <t>907 Panarama Dr.</t>
  </si>
  <si>
    <t>1 B</t>
  </si>
  <si>
    <t>6741951</t>
  </si>
  <si>
    <t>DESMOND</t>
  </si>
  <si>
    <t>MOHAMED</t>
  </si>
  <si>
    <t>290 Brighton Rd.</t>
  </si>
  <si>
    <t>6744108</t>
  </si>
  <si>
    <t>GUTIERREZ</t>
  </si>
  <si>
    <t>428 W. Beldon</t>
  </si>
  <si>
    <t>#29</t>
  </si>
  <si>
    <t>6798247</t>
  </si>
  <si>
    <t>NIEDHOLDT</t>
  </si>
  <si>
    <t>329 S. Burton</t>
  </si>
  <si>
    <t>6800581</t>
  </si>
  <si>
    <t>FRYE #</t>
  </si>
  <si>
    <t>MARIA</t>
  </si>
  <si>
    <t>8727 E. Praire</t>
  </si>
  <si>
    <t>6804150</t>
  </si>
  <si>
    <t>TOPACIO</t>
  </si>
  <si>
    <t>JILL</t>
  </si>
  <si>
    <t>6816636</t>
  </si>
  <si>
    <t>ANDERSON</t>
  </si>
  <si>
    <t>915 Sylviawood</t>
  </si>
  <si>
    <t>6818119</t>
  </si>
  <si>
    <t>6869080</t>
  </si>
  <si>
    <t>CARL</t>
  </si>
  <si>
    <t>ELENA</t>
  </si>
  <si>
    <t>969 Cedar Lane</t>
  </si>
  <si>
    <t>688102</t>
  </si>
  <si>
    <t>NULL</t>
  </si>
  <si>
    <t>DORA</t>
  </si>
  <si>
    <t>Franklin Park</t>
  </si>
  <si>
    <t>60131</t>
  </si>
  <si>
    <t>6885102</t>
  </si>
  <si>
    <t>JOINER</t>
  </si>
  <si>
    <t>INGE</t>
  </si>
  <si>
    <t>6899585</t>
  </si>
  <si>
    <t>GIOVANONI</t>
  </si>
  <si>
    <t>Bob</t>
  </si>
  <si>
    <t>6902307</t>
  </si>
  <si>
    <t>Erickson</t>
  </si>
  <si>
    <t>6904798</t>
  </si>
  <si>
    <t>HALEY</t>
  </si>
  <si>
    <t>HEDY</t>
  </si>
  <si>
    <t>3045 Kalpke Rd.</t>
  </si>
  <si>
    <t>Wheaton</t>
  </si>
  <si>
    <t>60187</t>
  </si>
  <si>
    <t>6921984</t>
  </si>
  <si>
    <t>COVY</t>
  </si>
  <si>
    <t>900 W. Rand Rd.</t>
  </si>
  <si>
    <t>#C105</t>
  </si>
  <si>
    <t>693454</t>
  </si>
  <si>
    <t>6945804</t>
  </si>
  <si>
    <t>IYER</t>
  </si>
  <si>
    <t>Tom</t>
  </si>
  <si>
    <t>2502 Woodlawn</t>
  </si>
  <si>
    <t>Itasca</t>
  </si>
  <si>
    <t>6975557</t>
  </si>
  <si>
    <t>KISO</t>
  </si>
  <si>
    <t>CONNIE</t>
  </si>
  <si>
    <t>4545 Forestview Dr.</t>
  </si>
  <si>
    <t>60606</t>
  </si>
  <si>
    <t>6984901</t>
  </si>
  <si>
    <t>EVANS</t>
  </si>
  <si>
    <t>6N411 Lloyd Ave.</t>
  </si>
  <si>
    <t>6987910</t>
  </si>
  <si>
    <t>11 N. Elmore</t>
  </si>
  <si>
    <t>6997289</t>
  </si>
  <si>
    <t>SCHIFILITI</t>
  </si>
  <si>
    <t>7003119</t>
  </si>
  <si>
    <t>3129 Dora</t>
  </si>
  <si>
    <t>Arlington Hts</t>
  </si>
  <si>
    <t>703346</t>
  </si>
  <si>
    <t>CATLETT</t>
  </si>
  <si>
    <t>7071517</t>
  </si>
  <si>
    <t>7072934</t>
  </si>
  <si>
    <t>GEISLER</t>
  </si>
  <si>
    <t>7095924</t>
  </si>
  <si>
    <t>SCHALM</t>
  </si>
  <si>
    <t>1364 Blair Lane</t>
  </si>
  <si>
    <t>7107882</t>
  </si>
  <si>
    <t>COSTANZA</t>
  </si>
  <si>
    <t>314 S. Hi-Lusi</t>
  </si>
  <si>
    <t>7123701</t>
  </si>
  <si>
    <t>O'NEILL</t>
  </si>
  <si>
    <t>KATIE</t>
  </si>
  <si>
    <t>7159212</t>
  </si>
  <si>
    <t>NICHTER</t>
  </si>
  <si>
    <t>510 Newcastle</t>
  </si>
  <si>
    <t>716093</t>
  </si>
  <si>
    <t>CHRISTOPHERSON</t>
  </si>
  <si>
    <t>STAN</t>
  </si>
  <si>
    <t>717656</t>
  </si>
  <si>
    <t>LARRY</t>
  </si>
  <si>
    <t>209 Stratford Rd.</t>
  </si>
  <si>
    <t>7183465</t>
  </si>
  <si>
    <t>HILB</t>
  </si>
  <si>
    <t>402 Pleasant Run Dr.</t>
  </si>
  <si>
    <t>7194475</t>
  </si>
  <si>
    <t>223 S. Mitchell Ave.</t>
  </si>
  <si>
    <t>7202041</t>
  </si>
  <si>
    <t>201 S. Hi-Lusi Ave.</t>
  </si>
  <si>
    <t>7227591</t>
  </si>
  <si>
    <t>SKEPNEK</t>
  </si>
  <si>
    <t>7241705</t>
  </si>
  <si>
    <t>CLAIRARDIN</t>
  </si>
  <si>
    <t>SUE</t>
  </si>
  <si>
    <t>315 E. Oakton St.</t>
  </si>
  <si>
    <t>724344</t>
  </si>
  <si>
    <t>BRATTA</t>
  </si>
  <si>
    <t>DEBORAH</t>
  </si>
  <si>
    <t>6025 W. Melrose</t>
  </si>
  <si>
    <t>7247640</t>
  </si>
  <si>
    <t>GALLAGHER</t>
  </si>
  <si>
    <t>599 Thorndale</t>
  </si>
  <si>
    <t>7326557</t>
  </si>
  <si>
    <t>FOLEY</t>
  </si>
  <si>
    <t>307 S. Reuter</t>
  </si>
  <si>
    <t>7346432</t>
  </si>
  <si>
    <t>DAUBER</t>
  </si>
  <si>
    <t>640 S. Bristol Lane</t>
  </si>
  <si>
    <t>7348235</t>
  </si>
  <si>
    <t>HABEN</t>
  </si>
  <si>
    <t>513 S. Reuter</t>
  </si>
  <si>
    <t>Lindenhurst</t>
  </si>
  <si>
    <t>60046</t>
  </si>
  <si>
    <t>7348326</t>
  </si>
  <si>
    <t>ERLER</t>
  </si>
  <si>
    <t>845 N. Michigan Ave.</t>
  </si>
  <si>
    <t>7366551</t>
  </si>
  <si>
    <t>SALEMI</t>
  </si>
  <si>
    <t>1168 Del Mar</t>
  </si>
  <si>
    <t>7377120</t>
  </si>
  <si>
    <t>Braun</t>
  </si>
  <si>
    <t>ANNA</t>
  </si>
  <si>
    <t>8034 Hamlin</t>
  </si>
  <si>
    <t>7382518</t>
  </si>
  <si>
    <t>MOREN</t>
  </si>
  <si>
    <t>7387750</t>
  </si>
  <si>
    <t>TORRES</t>
  </si>
  <si>
    <t>Evelyn</t>
  </si>
  <si>
    <t>7404425</t>
  </si>
  <si>
    <t>Atkins</t>
  </si>
  <si>
    <t>2638 West Logan Blvd.</t>
  </si>
  <si>
    <t>7407262</t>
  </si>
  <si>
    <t>PROSIA</t>
  </si>
  <si>
    <t>CECILIA</t>
  </si>
  <si>
    <t>1259 Oxford Rd.</t>
  </si>
  <si>
    <t>740910</t>
  </si>
  <si>
    <t>LOSACCO</t>
  </si>
  <si>
    <t>ELYN</t>
  </si>
  <si>
    <t>7413979</t>
  </si>
  <si>
    <t>DUFFIELD</t>
  </si>
  <si>
    <t>202 W. Euclid</t>
  </si>
  <si>
    <t>741609</t>
  </si>
  <si>
    <t>27 Old Barn Road</t>
  </si>
  <si>
    <t>7416998</t>
  </si>
  <si>
    <t>Estelle</t>
  </si>
  <si>
    <t>7419771</t>
  </si>
  <si>
    <t>24354 W. Tyler Ave.</t>
  </si>
  <si>
    <t>7448122</t>
  </si>
  <si>
    <t>SKAT</t>
  </si>
  <si>
    <t>VIRGINIA</t>
  </si>
  <si>
    <t>7449426</t>
  </si>
  <si>
    <t>FRED</t>
  </si>
  <si>
    <t>7455180</t>
  </si>
  <si>
    <t>PATEL</t>
  </si>
  <si>
    <t>Dee</t>
  </si>
  <si>
    <t>2068 Old Briar Rd.</t>
  </si>
  <si>
    <t>7506438</t>
  </si>
  <si>
    <t>7519843</t>
  </si>
  <si>
    <t>HORVATH</t>
  </si>
  <si>
    <t>Connie</t>
  </si>
  <si>
    <t>714 Ivanhoe Lane</t>
  </si>
  <si>
    <t>7524984</t>
  </si>
  <si>
    <t>STARR</t>
  </si>
  <si>
    <t>201 Williams Dr.</t>
  </si>
  <si>
    <t>60613</t>
  </si>
  <si>
    <t>7539290</t>
  </si>
  <si>
    <t>MINNICE</t>
  </si>
  <si>
    <t>204 Washo Dr.</t>
  </si>
  <si>
    <t>7544994</t>
  </si>
  <si>
    <t>VANKO</t>
  </si>
  <si>
    <t>Sam</t>
  </si>
  <si>
    <t>1460 Wicke</t>
  </si>
  <si>
    <t>7545843</t>
  </si>
  <si>
    <t>RUTZKY</t>
  </si>
  <si>
    <t>DORI</t>
  </si>
  <si>
    <t>1811 Marquette Lane</t>
  </si>
  <si>
    <t>7549852</t>
  </si>
  <si>
    <t>CONEKTZKEY</t>
  </si>
  <si>
    <t>GUS</t>
  </si>
  <si>
    <t>980 Thacker St.</t>
  </si>
  <si>
    <t>7566551</t>
  </si>
  <si>
    <t>7622093</t>
  </si>
  <si>
    <t>MOE</t>
  </si>
  <si>
    <t>1840 W. Parkside Dr.</t>
  </si>
  <si>
    <t>7627135</t>
  </si>
  <si>
    <t>7634434</t>
  </si>
  <si>
    <t>BUONI</t>
  </si>
  <si>
    <t>CARLA JO</t>
  </si>
  <si>
    <t>914 W. Schubert</t>
  </si>
  <si>
    <t>Apt. 2N</t>
  </si>
  <si>
    <t>769259</t>
  </si>
  <si>
    <t>ANDERSEN</t>
  </si>
  <si>
    <t>918 Gregory Lane</t>
  </si>
  <si>
    <t>7693565</t>
  </si>
  <si>
    <t>SWILLEY</t>
  </si>
  <si>
    <t>Esther</t>
  </si>
  <si>
    <t>7697098</t>
  </si>
  <si>
    <t>7701746</t>
  </si>
  <si>
    <t>MORE</t>
  </si>
  <si>
    <t>CATHY</t>
  </si>
  <si>
    <t>1465 N. Smith Rd.</t>
  </si>
  <si>
    <t>#201</t>
  </si>
  <si>
    <t>770444</t>
  </si>
  <si>
    <t>HATTENDORF</t>
  </si>
  <si>
    <t>608 Country Lane</t>
  </si>
  <si>
    <t>7725730</t>
  </si>
  <si>
    <t>PAPESCH</t>
  </si>
  <si>
    <t>202 Timber Ridge</t>
  </si>
  <si>
    <t>7745086</t>
  </si>
  <si>
    <t>BARBOLINI</t>
  </si>
  <si>
    <t>Terence</t>
  </si>
  <si>
    <t>921 N. Salem</t>
  </si>
  <si>
    <t>7747007</t>
  </si>
  <si>
    <t>TIARKS</t>
  </si>
  <si>
    <t>ALBERT</t>
  </si>
  <si>
    <t>7758363</t>
  </si>
  <si>
    <t>GANAS</t>
  </si>
  <si>
    <t>1805 Seminole</t>
  </si>
  <si>
    <t>7758660</t>
  </si>
  <si>
    <t>DEIFEL</t>
  </si>
  <si>
    <t>SHERI</t>
  </si>
  <si>
    <t>422 Tamarack Dr.</t>
  </si>
  <si>
    <t>7764219</t>
  </si>
  <si>
    <t>FENG</t>
  </si>
  <si>
    <t>387 Elizabeth Dr.</t>
  </si>
  <si>
    <t>7776134</t>
  </si>
  <si>
    <t>VOYKIN</t>
  </si>
  <si>
    <t>777934</t>
  </si>
  <si>
    <t>219 B University Dr.</t>
  </si>
  <si>
    <t>7787219</t>
  </si>
  <si>
    <t>UYECHI</t>
  </si>
  <si>
    <t>JACQUE</t>
  </si>
  <si>
    <t>7796990</t>
  </si>
  <si>
    <t>Fontanetta</t>
  </si>
  <si>
    <t>7805724</t>
  </si>
  <si>
    <t>BELL</t>
  </si>
  <si>
    <t>MELANIE</t>
  </si>
  <si>
    <t>500 Manda Lane</t>
  </si>
  <si>
    <t>7815408</t>
  </si>
  <si>
    <t>KOPINSKI</t>
  </si>
  <si>
    <t>2117 University</t>
  </si>
  <si>
    <t>7833161</t>
  </si>
  <si>
    <t>CASE</t>
  </si>
  <si>
    <t>7835166</t>
  </si>
  <si>
    <t>PETTIGREW</t>
  </si>
  <si>
    <t>SHERRY</t>
  </si>
  <si>
    <t>785169</t>
  </si>
  <si>
    <t>SHAH</t>
  </si>
  <si>
    <t>7862742</t>
  </si>
  <si>
    <t>SHALES</t>
  </si>
  <si>
    <t>7863035</t>
  </si>
  <si>
    <t>Shah</t>
  </si>
  <si>
    <t>11 Ridgewood</t>
  </si>
  <si>
    <t>7863077</t>
  </si>
  <si>
    <t>SULLIVAN</t>
  </si>
  <si>
    <t>Harwood Hts.</t>
  </si>
  <si>
    <t>7864320</t>
  </si>
  <si>
    <t>MARKS</t>
  </si>
  <si>
    <t>3667 Whispering Trail</t>
  </si>
  <si>
    <t>7865089</t>
  </si>
  <si>
    <t>Quick</t>
  </si>
  <si>
    <t>ANDREW</t>
  </si>
  <si>
    <t>786885</t>
  </si>
  <si>
    <t>Salterno</t>
  </si>
  <si>
    <t>1445 W. Cuyler</t>
  </si>
  <si>
    <t>Apartment 2</t>
  </si>
  <si>
    <t>60641</t>
  </si>
  <si>
    <t>7873233</t>
  </si>
  <si>
    <t>CHASE</t>
  </si>
  <si>
    <t>CHERYL</t>
  </si>
  <si>
    <t>909 S. Edward St.</t>
  </si>
  <si>
    <t>787948</t>
  </si>
  <si>
    <t>Deborah</t>
  </si>
  <si>
    <t>505 Kenilworth</t>
  </si>
  <si>
    <t>7880660</t>
  </si>
  <si>
    <t>GABRYS</t>
  </si>
  <si>
    <t>BEATRICE</t>
  </si>
  <si>
    <t>983 Prairie</t>
  </si>
  <si>
    <t>7897445</t>
  </si>
  <si>
    <t>Driscoll</t>
  </si>
  <si>
    <t>WALT</t>
  </si>
  <si>
    <t>790069</t>
  </si>
  <si>
    <t>MIKSYS</t>
  </si>
  <si>
    <t>MEIKEL</t>
  </si>
  <si>
    <t>7905835</t>
  </si>
  <si>
    <t>ZABOLOCKY</t>
  </si>
  <si>
    <t>MARIE</t>
  </si>
  <si>
    <t>1431 Roslyn Rd.</t>
  </si>
  <si>
    <t>793587</t>
  </si>
  <si>
    <t>Smith</t>
  </si>
  <si>
    <t>7945766</t>
  </si>
  <si>
    <t>OLSON</t>
  </si>
  <si>
    <t>7950732</t>
  </si>
  <si>
    <t>HAWKINS</t>
  </si>
  <si>
    <t>RUTH</t>
  </si>
  <si>
    <t>520 Corrinthia Ct.</t>
  </si>
  <si>
    <t>7974019</t>
  </si>
  <si>
    <t>KABAREC</t>
  </si>
  <si>
    <t>ELM</t>
  </si>
  <si>
    <t>510 Red Barn Lane</t>
  </si>
  <si>
    <t>7985282</t>
  </si>
  <si>
    <t>7989293</t>
  </si>
  <si>
    <t>PEACOCK</t>
  </si>
  <si>
    <t>8006122</t>
  </si>
  <si>
    <t>SEPULVEDA</t>
  </si>
  <si>
    <t>8017684</t>
  </si>
  <si>
    <t>HEIDORN</t>
  </si>
  <si>
    <t>Larry</t>
  </si>
  <si>
    <t>8026772</t>
  </si>
  <si>
    <t>SAN FILIPPO</t>
  </si>
  <si>
    <t>1771 W. Algonquin Rd.</t>
  </si>
  <si>
    <t>#34</t>
  </si>
  <si>
    <t>Addison</t>
  </si>
  <si>
    <t>60101</t>
  </si>
  <si>
    <t>8049643</t>
  </si>
  <si>
    <t>ROSENBERGER</t>
  </si>
  <si>
    <t>1622 Surry Ridge</t>
  </si>
  <si>
    <t>8054129</t>
  </si>
  <si>
    <t>SANDI</t>
  </si>
  <si>
    <t>6445 W. Sunnyside</t>
  </si>
  <si>
    <t>8099791</t>
  </si>
  <si>
    <t>PREJNA</t>
  </si>
  <si>
    <t>1460 Morgan Dr.</t>
  </si>
  <si>
    <t>8123445</t>
  </si>
  <si>
    <t>Rich</t>
  </si>
  <si>
    <t>8133027</t>
  </si>
  <si>
    <t>RICH</t>
  </si>
  <si>
    <t>GAIL</t>
  </si>
  <si>
    <t>1821 Azalea Lane</t>
  </si>
  <si>
    <t>8184358</t>
  </si>
  <si>
    <t>HARRIS</t>
  </si>
  <si>
    <t>ADAM</t>
  </si>
  <si>
    <t>301 W. Hintz Rd.</t>
  </si>
  <si>
    <t>8207596</t>
  </si>
  <si>
    <t>BOUDART</t>
  </si>
  <si>
    <t>8240843</t>
  </si>
  <si>
    <t>SAGULA</t>
  </si>
  <si>
    <t>GILBERT</t>
  </si>
  <si>
    <t>8244647</t>
  </si>
  <si>
    <t>BIRKENSTOCK</t>
  </si>
  <si>
    <t>785 Westgate Rd.</t>
  </si>
  <si>
    <t>S. Barrington</t>
  </si>
  <si>
    <t>8251263</t>
  </si>
  <si>
    <t>KENDLER</t>
  </si>
  <si>
    <t>8257493</t>
  </si>
  <si>
    <t>LABDON</t>
  </si>
  <si>
    <t>226 Logoon Dr.</t>
  </si>
  <si>
    <t>8260710</t>
  </si>
  <si>
    <t>500 W. Touhy</t>
  </si>
  <si>
    <t>#51C</t>
  </si>
  <si>
    <t>8267243</t>
  </si>
  <si>
    <t>ENGLISH</t>
  </si>
  <si>
    <t>7343 W. Carol St.</t>
  </si>
  <si>
    <t>8274082</t>
  </si>
  <si>
    <t>EMBRY</t>
  </si>
  <si>
    <t>642 Colonial Lane</t>
  </si>
  <si>
    <t>Apt. 15</t>
  </si>
  <si>
    <t>8307440</t>
  </si>
  <si>
    <t>GOERDT</t>
  </si>
  <si>
    <t>Donna</t>
  </si>
  <si>
    <t>55 S. Vail</t>
  </si>
  <si>
    <t>Apt. 916</t>
  </si>
  <si>
    <t>8307644</t>
  </si>
  <si>
    <t>WALTMIRE</t>
  </si>
  <si>
    <t>8311027</t>
  </si>
  <si>
    <t>TAMMY</t>
  </si>
  <si>
    <t>8322961</t>
  </si>
  <si>
    <t>GAUDIOSO</t>
  </si>
  <si>
    <t>ROBERTA</t>
  </si>
  <si>
    <t>1750 N. Mohawk</t>
  </si>
  <si>
    <t>8331856</t>
  </si>
  <si>
    <t>BORBON #</t>
  </si>
  <si>
    <t>8345706</t>
  </si>
  <si>
    <t>BROWN</t>
  </si>
  <si>
    <t>1120 S. Washington</t>
  </si>
  <si>
    <t>8376109</t>
  </si>
  <si>
    <t>SCHENK</t>
  </si>
  <si>
    <t>134 Autumn Ct.</t>
  </si>
  <si>
    <t>8384221</t>
  </si>
  <si>
    <t>1256 Robin Dr.</t>
  </si>
  <si>
    <t>8427893</t>
  </si>
  <si>
    <t>KUKES</t>
  </si>
  <si>
    <t>283 S. Old Creek Rd.</t>
  </si>
  <si>
    <t>8443881</t>
  </si>
  <si>
    <t>KEENAN</t>
  </si>
  <si>
    <t>Carolyn</t>
  </si>
  <si>
    <t>2329 Cannon Dr.</t>
  </si>
  <si>
    <t>J-2</t>
  </si>
  <si>
    <t>8447676</t>
  </si>
  <si>
    <t>DENDOR</t>
  </si>
  <si>
    <t>309 Wakefield</t>
  </si>
  <si>
    <t>8450712</t>
  </si>
  <si>
    <t>JUDE</t>
  </si>
  <si>
    <t>2348 Kliencreek Ct.</t>
  </si>
  <si>
    <t>8456958</t>
  </si>
  <si>
    <t>FINGER</t>
  </si>
  <si>
    <t>2350 Foster Ave.</t>
  </si>
  <si>
    <t>Streamwood</t>
  </si>
  <si>
    <t>60107</t>
  </si>
  <si>
    <t>8461612</t>
  </si>
  <si>
    <t>PLOMINSKI</t>
  </si>
  <si>
    <t>222 Haman Rd.</t>
  </si>
  <si>
    <t>8468261</t>
  </si>
  <si>
    <t>OSTRANDER</t>
  </si>
  <si>
    <t>Ira</t>
  </si>
  <si>
    <t>1474 S. Brownstone Ct.</t>
  </si>
  <si>
    <t>8478529</t>
  </si>
  <si>
    <t>Watkins</t>
  </si>
  <si>
    <t>8489849</t>
  </si>
  <si>
    <t>8513355</t>
  </si>
  <si>
    <t>BEZAK</t>
  </si>
  <si>
    <t>919 Lincon Square</t>
  </si>
  <si>
    <t>Apt. F</t>
  </si>
  <si>
    <t>8519994</t>
  </si>
  <si>
    <t>Gallagher</t>
  </si>
  <si>
    <t>534 S. Bristol Lane</t>
  </si>
  <si>
    <t>8520635</t>
  </si>
  <si>
    <t>FORST</t>
  </si>
  <si>
    <t>Raymond</t>
  </si>
  <si>
    <t>8545632</t>
  </si>
  <si>
    <t>Sullivan</t>
  </si>
  <si>
    <t>106 N. Gibbons</t>
  </si>
  <si>
    <t>8558864</t>
  </si>
  <si>
    <t>BROUSTIS</t>
  </si>
  <si>
    <t>8562428</t>
  </si>
  <si>
    <t>Judy</t>
  </si>
  <si>
    <t>8564178</t>
  </si>
  <si>
    <t>LESKI</t>
  </si>
  <si>
    <t>8568643</t>
  </si>
  <si>
    <t>IRWIN</t>
  </si>
  <si>
    <t>5159 N. Chester</t>
  </si>
  <si>
    <t>857916</t>
  </si>
  <si>
    <t>ALI</t>
  </si>
  <si>
    <t>CHERIE</t>
  </si>
  <si>
    <t>9457 G. Sumac</t>
  </si>
  <si>
    <t>8579639</t>
  </si>
  <si>
    <t>FREDA</t>
  </si>
  <si>
    <t>8582474</t>
  </si>
  <si>
    <t>McKay</t>
  </si>
  <si>
    <t>RALPH</t>
  </si>
  <si>
    <t>859201</t>
  </si>
  <si>
    <t>MC GRATH</t>
  </si>
  <si>
    <t>LESTER</t>
  </si>
  <si>
    <t>120 N. Waterford Dr.</t>
  </si>
  <si>
    <t>8595349</t>
  </si>
  <si>
    <t>Wood</t>
  </si>
  <si>
    <t>8609864</t>
  </si>
  <si>
    <t>FEIRICK</t>
  </si>
  <si>
    <t>FRANK</t>
  </si>
  <si>
    <t>862873</t>
  </si>
  <si>
    <t>Uhlmansiek</t>
  </si>
  <si>
    <t>863305</t>
  </si>
  <si>
    <t>MC MAHON</t>
  </si>
  <si>
    <t>NICKIE</t>
  </si>
  <si>
    <t>385 Apache Lane</t>
  </si>
  <si>
    <t>8637908</t>
  </si>
  <si>
    <t>JACOBS</t>
  </si>
  <si>
    <t>8648003</t>
  </si>
  <si>
    <t>RICCIO</t>
  </si>
  <si>
    <t>8679749</t>
  </si>
  <si>
    <t>SHEILA</t>
  </si>
  <si>
    <t>8683617</t>
  </si>
  <si>
    <t>GLUSZIK</t>
  </si>
  <si>
    <t>868641</t>
  </si>
  <si>
    <t>1513 N. Fernandez Pl.</t>
  </si>
  <si>
    <t>8698754</t>
  </si>
  <si>
    <t>COOKSLEY</t>
  </si>
  <si>
    <t>8700551</t>
  </si>
  <si>
    <t>LEOPOLD</t>
  </si>
  <si>
    <t>PURIFICACION</t>
  </si>
  <si>
    <t>8713042</t>
  </si>
  <si>
    <t>SWIFT</t>
  </si>
  <si>
    <t>8730771</t>
  </si>
  <si>
    <t>HURWICH</t>
  </si>
  <si>
    <t>238 W. 105th St.</t>
  </si>
  <si>
    <t>8751415</t>
  </si>
  <si>
    <t>Dubin</t>
  </si>
  <si>
    <t>8772504</t>
  </si>
  <si>
    <t>RONN</t>
  </si>
  <si>
    <t>VICTORIA</t>
  </si>
  <si>
    <t>8784292</t>
  </si>
  <si>
    <t>8794466</t>
  </si>
  <si>
    <t>THERESE</t>
  </si>
  <si>
    <t>512 Cornell</t>
  </si>
  <si>
    <t>879540</t>
  </si>
  <si>
    <t>HESS #</t>
  </si>
  <si>
    <t>1316 Rosita Dr.</t>
  </si>
  <si>
    <t>8796074</t>
  </si>
  <si>
    <t>FANNING</t>
  </si>
  <si>
    <t>DONALD</t>
  </si>
  <si>
    <t>8814513</t>
  </si>
  <si>
    <t>COHEN</t>
  </si>
  <si>
    <t>Highland Pk.</t>
  </si>
  <si>
    <t>8829885</t>
  </si>
  <si>
    <t>McGuire</t>
  </si>
  <si>
    <t>5482 S. Everett</t>
  </si>
  <si>
    <t>8840298</t>
  </si>
  <si>
    <t>SICHAU</t>
  </si>
  <si>
    <t>60647</t>
  </si>
  <si>
    <t>8842350</t>
  </si>
  <si>
    <t>JACO</t>
  </si>
  <si>
    <t>Arlington Hgts.</t>
  </si>
  <si>
    <t>8861650</t>
  </si>
  <si>
    <t>GOULDTHORP</t>
  </si>
  <si>
    <t>504 Rue Royale</t>
  </si>
  <si>
    <t>8865228</t>
  </si>
  <si>
    <t>BERNSTIEN</t>
  </si>
  <si>
    <t>591 Northpoint</t>
  </si>
  <si>
    <t>888301</t>
  </si>
  <si>
    <t>MICHELON</t>
  </si>
  <si>
    <t>BARB</t>
  </si>
  <si>
    <t>2145 Berkley</t>
  </si>
  <si>
    <t>8884064</t>
  </si>
  <si>
    <t>SAPHIR</t>
  </si>
  <si>
    <t>WAYNE</t>
  </si>
  <si>
    <t>8893373</t>
  </si>
  <si>
    <t>King</t>
  </si>
  <si>
    <t>Sue</t>
  </si>
  <si>
    <t>212 Gree Ct.</t>
  </si>
  <si>
    <t>8909426</t>
  </si>
  <si>
    <t>Hamsing</t>
  </si>
  <si>
    <t>510 Oakton</t>
  </si>
  <si>
    <t>8914091</t>
  </si>
  <si>
    <t>COSTABILO</t>
  </si>
  <si>
    <t>Kazutaka</t>
  </si>
  <si>
    <t>4945 N. Oak Park</t>
  </si>
  <si>
    <t>8929160</t>
  </si>
  <si>
    <t>WEIL</t>
  </si>
  <si>
    <t>FEROL</t>
  </si>
  <si>
    <t>8932437</t>
  </si>
  <si>
    <t>BAJZEK</t>
  </si>
  <si>
    <t>Mariella</t>
  </si>
  <si>
    <t>336 Ethel</t>
  </si>
  <si>
    <t>8964777</t>
  </si>
  <si>
    <t>SUTO</t>
  </si>
  <si>
    <t>200 E. Evergreen</t>
  </si>
  <si>
    <t>#128</t>
  </si>
  <si>
    <t>8965593</t>
  </si>
  <si>
    <t>BIMMERLE</t>
  </si>
  <si>
    <t>LEONARD</t>
  </si>
  <si>
    <t>414 Inland Dr.</t>
  </si>
  <si>
    <t>8987543</t>
  </si>
  <si>
    <t>MORGAN</t>
  </si>
  <si>
    <t>3001 Mary Kay Lane</t>
  </si>
  <si>
    <t>8987705</t>
  </si>
  <si>
    <t>Nicholls</t>
  </si>
  <si>
    <t>102 Glengarry Dr.</t>
  </si>
  <si>
    <t>8998898</t>
  </si>
  <si>
    <t>CAPPAS</t>
  </si>
  <si>
    <t>P.O. Box 72311</t>
  </si>
  <si>
    <t>9017863</t>
  </si>
  <si>
    <t>NUTT</t>
  </si>
  <si>
    <t>Round Lake Bch.</t>
  </si>
  <si>
    <t>60073</t>
  </si>
  <si>
    <t>9026050</t>
  </si>
  <si>
    <t>MARIETTA</t>
  </si>
  <si>
    <t>1501 Alison Dr.</t>
  </si>
  <si>
    <t>9027838</t>
  </si>
  <si>
    <t>AVELLO</t>
  </si>
  <si>
    <t>610 Park Plaine</t>
  </si>
  <si>
    <t>9032671</t>
  </si>
  <si>
    <t>MARIELLA</t>
  </si>
  <si>
    <t>3040 Salt Creek Lane</t>
  </si>
  <si>
    <t>9038005</t>
  </si>
  <si>
    <t>KLAUS</t>
  </si>
  <si>
    <t>PATRICE</t>
  </si>
  <si>
    <t>1628 Prospect Ave.</t>
  </si>
  <si>
    <t>9087480</t>
  </si>
  <si>
    <t>Meyer</t>
  </si>
  <si>
    <t>ATHENA</t>
  </si>
  <si>
    <t>2209 W. Nichols</t>
  </si>
  <si>
    <t>9128492</t>
  </si>
  <si>
    <t>FORTMAN</t>
  </si>
  <si>
    <t>Niles.</t>
  </si>
  <si>
    <t>9131354</t>
  </si>
  <si>
    <t>LOCHER</t>
  </si>
  <si>
    <t>332 Farmhill Circle</t>
  </si>
  <si>
    <t>9133259</t>
  </si>
  <si>
    <t>Pater</t>
  </si>
  <si>
    <t>1930 N. Richmond</t>
  </si>
  <si>
    <t>#2</t>
  </si>
  <si>
    <t>9138705</t>
  </si>
  <si>
    <t>REYNOLDS</t>
  </si>
  <si>
    <t>10542 Camolot</t>
  </si>
  <si>
    <t>9140463</t>
  </si>
  <si>
    <t>HEIN</t>
  </si>
  <si>
    <t>9171167</t>
  </si>
  <si>
    <t>311 Lincoln</t>
  </si>
  <si>
    <t>9193743</t>
  </si>
  <si>
    <t>WOODWORTH</t>
  </si>
  <si>
    <t>DOROTHY</t>
  </si>
  <si>
    <t>9195936</t>
  </si>
  <si>
    <t>WYSOCKA</t>
  </si>
  <si>
    <t>SAUNDRA</t>
  </si>
  <si>
    <t>9196129</t>
  </si>
  <si>
    <t>GAGSTETTER</t>
  </si>
  <si>
    <t>VERONICA</t>
  </si>
  <si>
    <t>9198935</t>
  </si>
  <si>
    <t>KOLBUSZ</t>
  </si>
  <si>
    <t>1905 Ivy Lane</t>
  </si>
  <si>
    <t>9201109</t>
  </si>
  <si>
    <t>LESLEE</t>
  </si>
  <si>
    <t>9204101</t>
  </si>
  <si>
    <t>BRAGG</t>
  </si>
  <si>
    <t>870 W. Morland</t>
  </si>
  <si>
    <t>9204538</t>
  </si>
  <si>
    <t>CHAMPION</t>
  </si>
  <si>
    <t>4815 Castaway Lane</t>
  </si>
  <si>
    <t>9209364</t>
  </si>
  <si>
    <t>ACCURSO</t>
  </si>
  <si>
    <t>922 Quince Lane</t>
  </si>
  <si>
    <t>9247872</t>
  </si>
  <si>
    <t>YASAK</t>
  </si>
  <si>
    <t>9323161</t>
  </si>
  <si>
    <t>Crist</t>
  </si>
  <si>
    <t>8229 N. Osceola</t>
  </si>
  <si>
    <t>9338327</t>
  </si>
  <si>
    <t>DORF</t>
  </si>
  <si>
    <t>3110 Pheasant Creek Dr.</t>
  </si>
  <si>
    <t>9339417</t>
  </si>
  <si>
    <t>HICKEY</t>
  </si>
  <si>
    <t>DR. LEMUEL</t>
  </si>
  <si>
    <t>4. S. Mason</t>
  </si>
  <si>
    <t>#207</t>
  </si>
  <si>
    <t>60609</t>
  </si>
  <si>
    <t>9352293</t>
  </si>
  <si>
    <t>WILLIGER</t>
  </si>
  <si>
    <t>Denise</t>
  </si>
  <si>
    <t>1133 N. Dearborn</t>
  </si>
  <si>
    <t>#1302</t>
  </si>
  <si>
    <t>9378524</t>
  </si>
  <si>
    <t>GENTRY</t>
  </si>
  <si>
    <t>3801 W Lake Ave.</t>
  </si>
  <si>
    <t>9380597</t>
  </si>
  <si>
    <t>POLIC</t>
  </si>
  <si>
    <t>GERHARD</t>
  </si>
  <si>
    <t>9438081</t>
  </si>
  <si>
    <t>OSEBOLD</t>
  </si>
  <si>
    <t>1633 Linden Ave.</t>
  </si>
  <si>
    <t>943810</t>
  </si>
  <si>
    <t>CHANDLER</t>
  </si>
  <si>
    <t>8727 W. Madison</t>
  </si>
  <si>
    <t>9452723</t>
  </si>
  <si>
    <t>PACHECO</t>
  </si>
  <si>
    <t>9468219</t>
  </si>
  <si>
    <t>CASHMORE</t>
  </si>
  <si>
    <t>LOGAN</t>
  </si>
  <si>
    <t>721 Sturnbridge</t>
  </si>
  <si>
    <t>9477620</t>
  </si>
  <si>
    <t>TAFEL</t>
  </si>
  <si>
    <t>Gene</t>
  </si>
  <si>
    <t>947976</t>
  </si>
  <si>
    <t>Kravitz</t>
  </si>
  <si>
    <t>ARIS</t>
  </si>
  <si>
    <t>3045 Kayjay</t>
  </si>
  <si>
    <t>9482941</t>
  </si>
  <si>
    <t>Bernice</t>
  </si>
  <si>
    <t>2563 N. Hickory Lane</t>
  </si>
  <si>
    <t>949227</t>
  </si>
  <si>
    <t>C. LOUIS</t>
  </si>
  <si>
    <t>9497447</t>
  </si>
  <si>
    <t>FUNCK</t>
  </si>
  <si>
    <t>9507123</t>
  </si>
  <si>
    <t>1150 N. Lake Shore Dr.</t>
  </si>
  <si>
    <t>#20 H</t>
  </si>
  <si>
    <t>9510164</t>
  </si>
  <si>
    <t>Kristyn</t>
  </si>
  <si>
    <t>9530040</t>
  </si>
  <si>
    <t>9560857</t>
  </si>
  <si>
    <t>WALLACE</t>
  </si>
  <si>
    <t>9571937</t>
  </si>
  <si>
    <t>VALERIO</t>
  </si>
  <si>
    <t>KATHLEEN</t>
  </si>
  <si>
    <t>1223 Plum Tree Ct.</t>
  </si>
  <si>
    <t>9583134</t>
  </si>
  <si>
    <t>KOPF</t>
  </si>
  <si>
    <t>448 N. Stark Dr.</t>
  </si>
  <si>
    <t>9592</t>
  </si>
  <si>
    <t>DAY</t>
  </si>
  <si>
    <t>920 Larkin Ave.</t>
  </si>
  <si>
    <t>9596882</t>
  </si>
  <si>
    <t>1037 Courtland Dr.</t>
  </si>
  <si>
    <t>9627177</t>
  </si>
  <si>
    <t>1005 Harbour Dr.</t>
  </si>
  <si>
    <t>9655207</t>
  </si>
  <si>
    <t>GAY</t>
  </si>
  <si>
    <t>1490 Hodlmair Lane</t>
  </si>
  <si>
    <t>9683289</t>
  </si>
  <si>
    <t>MOUGHAN</t>
  </si>
  <si>
    <t>224 Bluff Ct.</t>
  </si>
  <si>
    <t>968585</t>
  </si>
  <si>
    <t>SCHECHTER</t>
  </si>
  <si>
    <t>120 N. Waterford DR.</t>
  </si>
  <si>
    <t>9698921</t>
  </si>
  <si>
    <t>LAFAYETTE</t>
  </si>
  <si>
    <t>9701371</t>
  </si>
  <si>
    <t>RUNDELL</t>
  </si>
  <si>
    <t>YUKIO</t>
  </si>
  <si>
    <t>9707715</t>
  </si>
  <si>
    <t>WALKER-WILKINS</t>
  </si>
  <si>
    <t>ROWENA</t>
  </si>
  <si>
    <t>9707723</t>
  </si>
  <si>
    <t>ELLIS</t>
  </si>
  <si>
    <t>LES</t>
  </si>
  <si>
    <t>346 Park Dr.</t>
  </si>
  <si>
    <t>9710760</t>
  </si>
  <si>
    <t>REPORTO</t>
  </si>
  <si>
    <t>1730 W. Palm Dr.</t>
  </si>
  <si>
    <t>971596</t>
  </si>
  <si>
    <t>WEARY</t>
  </si>
  <si>
    <t>9720869</t>
  </si>
  <si>
    <t>GROSS</t>
  </si>
  <si>
    <t>613 Willington Dr.</t>
  </si>
  <si>
    <t>9748559</t>
  </si>
  <si>
    <t>KRUGER</t>
  </si>
  <si>
    <t>2918 N. Dryden Ave.</t>
  </si>
  <si>
    <t>975940</t>
  </si>
  <si>
    <t>CAPPARELLI</t>
  </si>
  <si>
    <t>865 Hatfield</t>
  </si>
  <si>
    <t>9780193</t>
  </si>
  <si>
    <t>KOFF</t>
  </si>
  <si>
    <t>9780310</t>
  </si>
  <si>
    <t>Johnson</t>
  </si>
  <si>
    <t>551 Manor Cr.</t>
  </si>
  <si>
    <t>9782913</t>
  </si>
  <si>
    <t>GARLAND</t>
  </si>
  <si>
    <t>979786</t>
  </si>
  <si>
    <t>HOBAN</t>
  </si>
  <si>
    <t>Alvin</t>
  </si>
  <si>
    <t>9797870</t>
  </si>
  <si>
    <t>EGGERT</t>
  </si>
  <si>
    <t>356 N. Airlite</t>
  </si>
  <si>
    <t>9804118</t>
  </si>
  <si>
    <t>QUINT</t>
  </si>
  <si>
    <t>Ralph</t>
  </si>
  <si>
    <t>9810374</t>
  </si>
  <si>
    <t>NICOSON</t>
  </si>
  <si>
    <t>SUSANNE</t>
  </si>
  <si>
    <t>1205 Heron Dr.</t>
  </si>
  <si>
    <t>9834468</t>
  </si>
  <si>
    <t>HAROLD</t>
  </si>
  <si>
    <t>6405 Martin</t>
  </si>
  <si>
    <t>9844924</t>
  </si>
  <si>
    <t>NEAL</t>
  </si>
  <si>
    <t>248 Thornapple</t>
  </si>
  <si>
    <t>9845043</t>
  </si>
  <si>
    <t>VAN STOCKUM</t>
  </si>
  <si>
    <t>CLIVE</t>
  </si>
  <si>
    <t>9854059</t>
  </si>
  <si>
    <t>ATOLS</t>
  </si>
  <si>
    <t>Dorothy</t>
  </si>
  <si>
    <t>Apt. 10A</t>
  </si>
  <si>
    <t>9854359</t>
  </si>
  <si>
    <t>DARROW</t>
  </si>
  <si>
    <t>1865 Redwood Ave.</t>
  </si>
  <si>
    <t>9855021</t>
  </si>
  <si>
    <t>Locher</t>
  </si>
  <si>
    <t>9864522</t>
  </si>
  <si>
    <t>SELL</t>
  </si>
  <si>
    <t>OLGA</t>
  </si>
  <si>
    <t>9885324</t>
  </si>
  <si>
    <t>Savage</t>
  </si>
  <si>
    <t>DEMER</t>
  </si>
  <si>
    <t>2056 Old Briar Rd.</t>
  </si>
  <si>
    <t>9933387</t>
  </si>
  <si>
    <t>Lindquist</t>
  </si>
  <si>
    <t>LEANNE</t>
  </si>
  <si>
    <t>9942412</t>
  </si>
  <si>
    <t>HEFFERNAN</t>
  </si>
  <si>
    <t>9972824</t>
  </si>
  <si>
    <t>TYLER</t>
  </si>
  <si>
    <t>CHERI</t>
  </si>
  <si>
    <t>Date of Birth</t>
  </si>
  <si>
    <t>Today</t>
  </si>
  <si>
    <t>Age in Days</t>
  </si>
  <si>
    <t>Years</t>
  </si>
  <si>
    <t>Salesman</t>
  </si>
  <si>
    <t>Sales</t>
  </si>
  <si>
    <t>Action</t>
  </si>
  <si>
    <t>Ortiz</t>
  </si>
  <si>
    <t>Horatio</t>
  </si>
  <si>
    <t>Langer</t>
  </si>
  <si>
    <t>Jones</t>
  </si>
  <si>
    <t>Martinez</t>
  </si>
  <si>
    <t>Deutsch</t>
  </si>
  <si>
    <t>Latrell</t>
  </si>
  <si>
    <t xml:space="preserve"> =IF resulting in Text</t>
  </si>
  <si>
    <t xml:space="preserve"> =IF resulting in Formula</t>
  </si>
  <si>
    <t>Loan Amt.</t>
  </si>
  <si>
    <t>Interest</t>
  </si>
  <si>
    <t>My Family Budget</t>
  </si>
  <si>
    <t>Jan</t>
  </si>
  <si>
    <t>Feb</t>
  </si>
  <si>
    <t>Mar</t>
  </si>
  <si>
    <t>Apr</t>
  </si>
  <si>
    <t>May</t>
  </si>
  <si>
    <t>Jun</t>
  </si>
  <si>
    <t>Jul</t>
  </si>
  <si>
    <t>Aug</t>
  </si>
  <si>
    <t>Sep</t>
  </si>
  <si>
    <t>Oct</t>
  </si>
  <si>
    <t>Nov</t>
  </si>
  <si>
    <t>Dec</t>
  </si>
  <si>
    <t>Annual</t>
  </si>
  <si>
    <t>Revenue</t>
  </si>
  <si>
    <t>Salary</t>
  </si>
  <si>
    <t>S.O.</t>
  </si>
  <si>
    <t>Stock Dividend</t>
  </si>
  <si>
    <t>Sub-Total</t>
  </si>
  <si>
    <t>Expenses</t>
  </si>
  <si>
    <t>Mortgage</t>
  </si>
  <si>
    <t>Food</t>
  </si>
  <si>
    <t>Car</t>
  </si>
  <si>
    <t>Entertainment</t>
  </si>
  <si>
    <t>Savings</t>
  </si>
  <si>
    <t>Net</t>
  </si>
  <si>
    <t xml:space="preserve">  Salary</t>
  </si>
  <si>
    <t xml:space="preserve">  Spouse</t>
  </si>
  <si>
    <t xml:space="preserve">  Stocks</t>
  </si>
  <si>
    <t>Sub Total</t>
  </si>
  <si>
    <t xml:space="preserve">  Mortgage</t>
  </si>
  <si>
    <t xml:space="preserve">  Food</t>
  </si>
  <si>
    <t xml:space="preserve">  Car</t>
  </si>
  <si>
    <t xml:space="preserve">  Entertainment</t>
  </si>
  <si>
    <t xml:space="preserve">  Savings</t>
  </si>
  <si>
    <t>Budget</t>
  </si>
  <si>
    <t>January</t>
  </si>
  <si>
    <t>February</t>
  </si>
  <si>
    <t>March</t>
  </si>
  <si>
    <t>Total</t>
  </si>
  <si>
    <t>Rent</t>
  </si>
  <si>
    <t>Telephone</t>
  </si>
  <si>
    <t>Electric</t>
  </si>
  <si>
    <t>E-Book</t>
  </si>
  <si>
    <t>Description</t>
  </si>
  <si>
    <t>Dad's 10 Excel Tips</t>
  </si>
  <si>
    <t>This book uses question and answer method to teach ten very important techniques.</t>
  </si>
  <si>
    <t>Excel for Those Who Do</t>
  </si>
  <si>
    <t>This book will be about 100 pages long and will include limited email support.</t>
  </si>
  <si>
    <t>Name</t>
  </si>
  <si>
    <t>Age</t>
  </si>
  <si>
    <t>City</t>
  </si>
  <si>
    <t>Years in Troop</t>
  </si>
  <si>
    <t>Jonathan Schmidt</t>
  </si>
  <si>
    <t>Harold Stassen</t>
  </si>
  <si>
    <t>Octavio Muriel</t>
  </si>
  <si>
    <t>Daemon Miller</t>
  </si>
  <si>
    <t>Richard Sienark</t>
  </si>
  <si>
    <t>Empl_id</t>
  </si>
  <si>
    <t>Last_name</t>
  </si>
  <si>
    <t>First_name</t>
  </si>
  <si>
    <t>Address1</t>
  </si>
  <si>
    <t>Address2</t>
  </si>
  <si>
    <t>State</t>
  </si>
  <si>
    <t>Zip</t>
  </si>
  <si>
    <t>1045741</t>
  </si>
  <si>
    <t>WILDER</t>
  </si>
  <si>
    <t>Lincoln</t>
  </si>
  <si>
    <t>1053621</t>
  </si>
  <si>
    <t>San Filippo</t>
  </si>
  <si>
    <t>Leviah</t>
  </si>
  <si>
    <t>111 N. Pine</t>
  </si>
  <si>
    <t>#1B</t>
  </si>
  <si>
    <t>Glenview</t>
  </si>
  <si>
    <t>IL</t>
  </si>
  <si>
    <t>60025</t>
  </si>
  <si>
    <t>1075849</t>
  </si>
  <si>
    <t>MATSLE</t>
  </si>
  <si>
    <t>RICHARD</t>
  </si>
  <si>
    <t>So. Barrington</t>
  </si>
  <si>
    <t>60010</t>
  </si>
  <si>
    <t>1113315</t>
  </si>
  <si>
    <t>PAWLOWSKI</t>
  </si>
  <si>
    <t>DAN</t>
  </si>
  <si>
    <t>21650 N. Acorn Ct.</t>
  </si>
  <si>
    <t>1114346</t>
  </si>
  <si>
    <t>LEWIS</t>
  </si>
  <si>
    <t>NANCY</t>
  </si>
  <si>
    <t>306 N. Main St.</t>
  </si>
  <si>
    <t>1145471</t>
  </si>
  <si>
    <t>ALTIERI</t>
  </si>
  <si>
    <t>COLLEEN</t>
  </si>
  <si>
    <t>8817 Carleah St. GW</t>
  </si>
  <si>
    <t>Arlington Hts.</t>
  </si>
  <si>
    <t>60005</t>
  </si>
  <si>
    <t>1148558</t>
  </si>
  <si>
    <t>PHILLIPS</t>
  </si>
  <si>
    <t>ESTELLE</t>
  </si>
  <si>
    <t>1150670</t>
  </si>
  <si>
    <t>NICHOLAS</t>
  </si>
  <si>
    <t>Victoria</t>
  </si>
  <si>
    <t>1155029</t>
  </si>
  <si>
    <t>Ruebusch</t>
  </si>
  <si>
    <t>MARIDENE</t>
  </si>
  <si>
    <t>226 S. Chestnut</t>
  </si>
  <si>
    <t>1155337</t>
  </si>
  <si>
    <t>Deakin</t>
  </si>
  <si>
    <t>LORI</t>
  </si>
  <si>
    <t>7 Lake Adelyn</t>
  </si>
  <si>
    <t>1157003</t>
  </si>
  <si>
    <t>BOWLER</t>
  </si>
  <si>
    <t>ROBERT</t>
  </si>
  <si>
    <t>2010 Lexington Dr.</t>
  </si>
  <si>
    <t>1163400</t>
  </si>
  <si>
    <t>TALCOTT</t>
  </si>
  <si>
    <t>CHARLES</t>
  </si>
  <si>
    <t>1169410</t>
  </si>
  <si>
    <t>Covy</t>
  </si>
  <si>
    <t>JAN</t>
  </si>
  <si>
    <t>845 N. MIchigan Ave.</t>
  </si>
  <si>
    <t>Mt. Prospect</t>
  </si>
  <si>
    <t>60056</t>
  </si>
  <si>
    <t>1207361</t>
  </si>
  <si>
    <t>RASCIA</t>
  </si>
  <si>
    <t>MELISSA</t>
  </si>
  <si>
    <t>Buffalo Grove</t>
  </si>
  <si>
    <t>60089</t>
  </si>
  <si>
    <t>1214336</t>
  </si>
  <si>
    <t>KLINGSPORN</t>
  </si>
  <si>
    <t>REBECCA</t>
  </si>
  <si>
    <t>Elk Grove Vlg.</t>
  </si>
  <si>
    <t>60007</t>
  </si>
  <si>
    <t>1224974</t>
  </si>
  <si>
    <t>JOHNSON</t>
  </si>
  <si>
    <t>Kerry</t>
  </si>
  <si>
    <t>280 N. Westgate Rd.</t>
  </si>
  <si>
    <t>#230</t>
  </si>
  <si>
    <t>1243826</t>
  </si>
  <si>
    <t>DESTREE</t>
  </si>
  <si>
    <t>ALLAN</t>
  </si>
  <si>
    <t>492 Parkside Dr.</t>
  </si>
  <si>
    <t>1260681</t>
  </si>
  <si>
    <t>MARTUZZO</t>
  </si>
  <si>
    <t>CAROLYN</t>
  </si>
  <si>
    <t>1528 Anderson Lane</t>
  </si>
  <si>
    <t>1264525</t>
  </si>
  <si>
    <t>Petrone</t>
  </si>
  <si>
    <t>Robert</t>
  </si>
  <si>
    <t>1803 W. Pheasant</t>
  </si>
  <si>
    <t>Hoffman Estates</t>
  </si>
  <si>
    <t>60194</t>
  </si>
  <si>
    <t>1269945</t>
  </si>
  <si>
    <t>PLATT</t>
  </si>
  <si>
    <t>Barbara</t>
  </si>
  <si>
    <t>2606 N. Dryden Pl.</t>
  </si>
  <si>
    <t>1274365</t>
  </si>
  <si>
    <t>KORDA</t>
  </si>
  <si>
    <t>Inge</t>
  </si>
  <si>
    <t>1849 Maryland Dr.</t>
  </si>
  <si>
    <t>Chicago</t>
  </si>
  <si>
    <t>60614</t>
  </si>
  <si>
    <t>1299583</t>
  </si>
  <si>
    <t>Krewer</t>
  </si>
  <si>
    <t>WILLIAM</t>
  </si>
  <si>
    <t>Des Plaines</t>
  </si>
  <si>
    <t>60018</t>
  </si>
  <si>
    <t>1309636</t>
  </si>
  <si>
    <t>CULLUM</t>
  </si>
  <si>
    <t>JAMES</t>
  </si>
  <si>
    <t>9526 Oleander</t>
  </si>
  <si>
    <t>131219</t>
  </si>
  <si>
    <t>DUBE</t>
  </si>
  <si>
    <t>LOUISE</t>
  </si>
  <si>
    <t>963 Willowbrook Dr.</t>
  </si>
  <si>
    <t>134220</t>
  </si>
  <si>
    <t>GALL</t>
  </si>
  <si>
    <t>Ellen</t>
  </si>
  <si>
    <t>564 Berkley Ave.</t>
  </si>
  <si>
    <t>Schaumburg</t>
  </si>
  <si>
    <t>60193</t>
  </si>
  <si>
    <t>1346809</t>
  </si>
  <si>
    <t>SAKURAYAMA</t>
  </si>
  <si>
    <t>JUDY</t>
  </si>
  <si>
    <t>133 Reading Ct.</t>
  </si>
  <si>
    <t>Elk Grove</t>
  </si>
  <si>
    <t>1377254</t>
  </si>
  <si>
    <t>TRENNER</t>
  </si>
  <si>
    <t>TOM</t>
  </si>
  <si>
    <t>2404 S. Goebbert</t>
  </si>
  <si>
    <t>Barrington</t>
  </si>
  <si>
    <t>1405656</t>
  </si>
  <si>
    <t>CARROLL</t>
  </si>
  <si>
    <t>Karen</t>
  </si>
  <si>
    <t>Wheeling</t>
  </si>
  <si>
    <t>60090</t>
  </si>
  <si>
    <t>1412740</t>
  </si>
  <si>
    <t>ZENGER</t>
  </si>
  <si>
    <t>1414276</t>
  </si>
  <si>
    <t>Urayama</t>
  </si>
  <si>
    <t>John</t>
  </si>
  <si>
    <t>1225 Churchill Ct.</t>
  </si>
  <si>
    <t>143109</t>
  </si>
  <si>
    <t>Smyth</t>
  </si>
  <si>
    <t>SAMUEL</t>
  </si>
  <si>
    <t>1307 Oak Ave.</t>
  </si>
  <si>
    <t>146539</t>
  </si>
  <si>
    <t>Sroka</t>
  </si>
  <si>
    <t>JO-ELLEN</t>
  </si>
  <si>
    <t>1165 Margret</t>
  </si>
  <si>
    <t>60004</t>
  </si>
  <si>
    <t>1476662</t>
  </si>
  <si>
    <t>Frye #</t>
  </si>
  <si>
    <t>PHILIP</t>
  </si>
  <si>
    <t>726 W. Dempster</t>
  </si>
  <si>
    <t>Apt. H203</t>
  </si>
  <si>
    <t>1505133</t>
  </si>
  <si>
    <t>Schumpp</t>
  </si>
  <si>
    <t>SANDRA</t>
  </si>
  <si>
    <t>1935 S. 13th Ave.</t>
  </si>
  <si>
    <t>1515165</t>
  </si>
  <si>
    <t>GOLDBERG</t>
  </si>
  <si>
    <t>Michael</t>
  </si>
  <si>
    <t>111 Old Dundee Rd.</t>
  </si>
  <si>
    <t>1521732</t>
  </si>
  <si>
    <t>DERRICK</t>
  </si>
  <si>
    <t>NICKI</t>
  </si>
  <si>
    <t>626 S. Pine</t>
  </si>
  <si>
    <t>Long Grove</t>
  </si>
  <si>
    <t>60047</t>
  </si>
  <si>
    <t>1522320</t>
  </si>
  <si>
    <t>Prejna</t>
  </si>
  <si>
    <t>2025 Dickey</t>
  </si>
  <si>
    <t>1536523</t>
  </si>
  <si>
    <t>ELZER</t>
  </si>
  <si>
    <t>DIANE</t>
  </si>
  <si>
    <t>3339 Springdale</t>
  </si>
  <si>
    <t>Lake Zurich</t>
  </si>
  <si>
    <t>1543779</t>
  </si>
  <si>
    <t>JOBLONSKI</t>
  </si>
  <si>
    <t>236 Parkchester Rd.</t>
  </si>
  <si>
    <t>Schiller Park</t>
  </si>
  <si>
    <t>60176</t>
  </si>
  <si>
    <t>1557540</t>
  </si>
  <si>
    <t>HANSON</t>
  </si>
  <si>
    <t>BECKI</t>
  </si>
  <si>
    <t>973 Mallard Circle</t>
  </si>
  <si>
    <t>1568590</t>
  </si>
  <si>
    <t>WELBORN</t>
  </si>
  <si>
    <t>Marie</t>
  </si>
  <si>
    <t>225 Parkchester Rd.</t>
  </si>
  <si>
    <t>1578404</t>
  </si>
  <si>
    <t>MURMANN</t>
  </si>
  <si>
    <t>MARIANNE</t>
  </si>
  <si>
    <t>528 E. Crest</t>
  </si>
  <si>
    <t>1585928</t>
  </si>
  <si>
    <t>HARTSFELD</t>
  </si>
  <si>
    <t>KAREN</t>
  </si>
  <si>
    <t>340 Pinto Dr.</t>
  </si>
  <si>
    <t>1595999</t>
  </si>
  <si>
    <t>ROE</t>
  </si>
  <si>
    <t>JACK</t>
  </si>
  <si>
    <t>1010 N. Plum Grove Rd.</t>
  </si>
  <si>
    <t>#206</t>
  </si>
  <si>
    <t>60195</t>
  </si>
  <si>
    <t>1607826</t>
  </si>
  <si>
    <t>Moren</t>
  </si>
  <si>
    <t>NINO</t>
  </si>
  <si>
    <t>1330 Phoenix Dr.</t>
  </si>
  <si>
    <t>1632074</t>
  </si>
  <si>
    <t>HARRIETT</t>
  </si>
  <si>
    <t>MARLYCE</t>
  </si>
  <si>
    <t>1649138</t>
  </si>
  <si>
    <t>FRY</t>
  </si>
  <si>
    <t>CHRISTINE</t>
  </si>
  <si>
    <t>441 S. Beverly</t>
  </si>
  <si>
    <t>1655783</t>
  </si>
  <si>
    <t>CHUCK</t>
  </si>
  <si>
    <t>2220 Hassell Rd.</t>
  </si>
  <si>
    <t>#312</t>
  </si>
  <si>
    <t>1663581</t>
  </si>
  <si>
    <t>Brown</t>
  </si>
  <si>
    <t>Roger</t>
  </si>
  <si>
    <t>44 W. Palatine Road</t>
  </si>
  <si>
    <t>1675149</t>
  </si>
  <si>
    <t>LABECK</t>
  </si>
  <si>
    <t>Lucy</t>
  </si>
  <si>
    <t>416 N. Wille</t>
  </si>
  <si>
    <t>169417</t>
  </si>
  <si>
    <t>MACNAMARA</t>
  </si>
  <si>
    <t>Paul</t>
  </si>
  <si>
    <t>1526 W. Holtz Ave.</t>
  </si>
  <si>
    <t>1699282</t>
  </si>
  <si>
    <t>BOMBINO</t>
  </si>
  <si>
    <t>DON</t>
  </si>
  <si>
    <t>6154 N. Hamilton</t>
  </si>
  <si>
    <t>#BSouth</t>
  </si>
  <si>
    <t>Park Ridge</t>
  </si>
  <si>
    <t>60068</t>
  </si>
  <si>
    <t>1710837</t>
  </si>
  <si>
    <t>WADE</t>
  </si>
  <si>
    <t>ANN</t>
  </si>
  <si>
    <t>1146 Meadow Lake Dr.</t>
  </si>
  <si>
    <t>Deerfield</t>
  </si>
  <si>
    <t>60015</t>
  </si>
  <si>
    <t>1725415</t>
  </si>
  <si>
    <t>RANIER</t>
  </si>
  <si>
    <t>LOUIS</t>
  </si>
  <si>
    <t>1300 E. Algonquin Rd.</t>
  </si>
  <si>
    <t>Apt. 1G</t>
  </si>
  <si>
    <t>1742406</t>
  </si>
  <si>
    <t>CHESS</t>
  </si>
  <si>
    <t>ROGER</t>
  </si>
  <si>
    <t>60016</t>
  </si>
  <si>
    <t>1742540</t>
  </si>
  <si>
    <t>KREWER</t>
  </si>
  <si>
    <t>Joseph</t>
  </si>
  <si>
    <t>1749337</t>
  </si>
  <si>
    <t>SMUDDE</t>
  </si>
  <si>
    <t>LEVIAH</t>
  </si>
  <si>
    <t>1753862</t>
  </si>
  <si>
    <t>WONS</t>
  </si>
  <si>
    <t>175594</t>
  </si>
  <si>
    <t>Hsu</t>
  </si>
  <si>
    <t>MICHAEL</t>
  </si>
  <si>
    <t>4251 Bloomington Ave.</t>
  </si>
  <si>
    <t>#204</t>
  </si>
  <si>
    <t>Hanover Park</t>
  </si>
  <si>
    <t>60103</t>
  </si>
  <si>
    <t>1763600</t>
  </si>
  <si>
    <t>REIMERS</t>
  </si>
  <si>
    <t>Lester</t>
  </si>
  <si>
    <t>1117 W. Noyes St.</t>
  </si>
  <si>
    <t>1779291</t>
  </si>
  <si>
    <t>OSTERMAN</t>
  </si>
  <si>
    <t>David</t>
  </si>
  <si>
    <t>178515</t>
  </si>
  <si>
    <t>LOSONSKY</t>
  </si>
  <si>
    <t>1786537</t>
  </si>
  <si>
    <t>MCNAMARA</t>
  </si>
  <si>
    <t>ARNOLD</t>
  </si>
  <si>
    <t>25 Penny Road</t>
  </si>
  <si>
    <t>1789083</t>
  </si>
  <si>
    <t>RAZAQ</t>
  </si>
  <si>
    <t>Palatine</t>
  </si>
  <si>
    <t>60067</t>
  </si>
  <si>
    <t>1790145</t>
  </si>
  <si>
    <t>GOOSTREE</t>
  </si>
  <si>
    <t>2920 N. Harlem Ave.</t>
  </si>
  <si>
    <t>1791413</t>
  </si>
  <si>
    <t>Louis</t>
  </si>
  <si>
    <t>204 Dale Ave.</t>
  </si>
  <si>
    <t>1810122</t>
  </si>
  <si>
    <t>HANSEN</t>
  </si>
  <si>
    <t>CAROL</t>
  </si>
  <si>
    <t>3014 N. Major Ave.</t>
  </si>
  <si>
    <t>Lombard</t>
  </si>
  <si>
    <t>60148</t>
  </si>
  <si>
    <t>1816468</t>
  </si>
  <si>
    <t>WILD</t>
  </si>
  <si>
    <t>1820491</t>
  </si>
  <si>
    <t>MULHEARN</t>
  </si>
  <si>
    <t>1823987</t>
  </si>
  <si>
    <t>Elliott</t>
  </si>
  <si>
    <t>Elmwood Park</t>
  </si>
  <si>
    <t>60635</t>
  </si>
  <si>
    <t>1845542</t>
  </si>
  <si>
    <t>DIVANE</t>
  </si>
  <si>
    <t>1846761</t>
  </si>
  <si>
    <t>LONERGAN</t>
  </si>
  <si>
    <t>Maureen</t>
  </si>
  <si>
    <t>1853350</t>
  </si>
  <si>
    <t>BIESTERFELD</t>
  </si>
  <si>
    <t>Vernon Hills</t>
  </si>
  <si>
    <t>60061</t>
  </si>
  <si>
    <t>1859945</t>
  </si>
  <si>
    <t>BATTAGLIA</t>
  </si>
  <si>
    <t>PAMELA</t>
  </si>
  <si>
    <t>3605 Killarney Court</t>
  </si>
  <si>
    <t>Rolling Meadows</t>
  </si>
  <si>
    <t>60008</t>
  </si>
  <si>
    <t>1870725</t>
  </si>
  <si>
    <t>NARLOCK</t>
  </si>
  <si>
    <t>Diane</t>
  </si>
  <si>
    <t>2031 Oakwood Dr.</t>
  </si>
  <si>
    <t>1899348</t>
  </si>
  <si>
    <t>COSTA</t>
  </si>
  <si>
    <t>RUSSELL</t>
  </si>
  <si>
    <t>5867 N. Harlem</t>
  </si>
  <si>
    <t>Hawthorn Woods</t>
  </si>
  <si>
    <t>1922440</t>
  </si>
  <si>
    <t>Rabey</t>
  </si>
  <si>
    <t>19504</t>
  </si>
  <si>
    <t>CHIOVARI</t>
  </si>
  <si>
    <t>MARK</t>
  </si>
  <si>
    <t>804 N. Kaspar</t>
  </si>
  <si>
    <t>1975162</t>
  </si>
  <si>
    <t>SCHEER</t>
  </si>
  <si>
    <t>1131 S. Center</t>
  </si>
  <si>
    <t>1981375</t>
  </si>
  <si>
    <t>Tevogt-Witt</t>
  </si>
  <si>
    <t>DOROTHEA</t>
  </si>
  <si>
    <t>157 N. Signal Hill Rd.</t>
  </si>
  <si>
    <t>1993022</t>
  </si>
  <si>
    <t>LECOS</t>
  </si>
  <si>
    <t>PAUL</t>
  </si>
  <si>
    <t>1755 Lake Cook Rd.</t>
  </si>
  <si>
    <t>2011136</t>
  </si>
  <si>
    <t>Miller</t>
  </si>
  <si>
    <t>DAVE</t>
  </si>
  <si>
    <t>2120 S. Goebbert Rd.</t>
  </si>
  <si>
    <t>#217</t>
  </si>
  <si>
    <t>2013475</t>
  </si>
  <si>
    <t>Coburn</t>
  </si>
  <si>
    <t>Joy</t>
  </si>
  <si>
    <t>2020 Oakwood Dr.</t>
  </si>
  <si>
    <t>2013866</t>
  </si>
  <si>
    <t>DAVIS</t>
  </si>
  <si>
    <t>MIKE</t>
  </si>
  <si>
    <t>633  6th St.</t>
  </si>
  <si>
    <t>Kildeer</t>
  </si>
  <si>
    <t>2067809</t>
  </si>
  <si>
    <t>BOWMAN</t>
  </si>
  <si>
    <t>Thomas</t>
  </si>
  <si>
    <t>695 Grove Dr.</t>
  </si>
  <si>
    <t>Apt. 105</t>
  </si>
  <si>
    <t>2078836</t>
  </si>
  <si>
    <t>JADHWANI</t>
  </si>
  <si>
    <t>HELENA</t>
  </si>
  <si>
    <t>60615</t>
  </si>
  <si>
    <t>211111</t>
  </si>
  <si>
    <t>KURKA</t>
  </si>
  <si>
    <t>2035 N. 73rd</t>
  </si>
  <si>
    <t>2126514</t>
  </si>
  <si>
    <t>Cashmore</t>
  </si>
  <si>
    <t>LIZ</t>
  </si>
  <si>
    <t>722 Graceland</t>
  </si>
  <si>
    <t>2136121</t>
  </si>
  <si>
    <t>WATKINS</t>
  </si>
  <si>
    <t>SANDY</t>
  </si>
  <si>
    <t>10542 Camalot</t>
  </si>
  <si>
    <t>2140779</t>
  </si>
  <si>
    <t>URAYAMA</t>
  </si>
  <si>
    <t>Randall</t>
  </si>
  <si>
    <t>2156699</t>
  </si>
  <si>
    <t>ALLEN</t>
  </si>
  <si>
    <t>8242 S. Vernon</t>
  </si>
  <si>
    <t>2162372</t>
  </si>
  <si>
    <t>GABORIT</t>
  </si>
  <si>
    <t>4346 W. Cermak Rd.</t>
  </si>
  <si>
    <t>216253</t>
  </si>
  <si>
    <t>SCORZA</t>
  </si>
  <si>
    <t>KIMBERLY</t>
  </si>
  <si>
    <t>216511</t>
  </si>
  <si>
    <t>PATRICIA</t>
  </si>
  <si>
    <t>60644</t>
  </si>
  <si>
    <t>2165557</t>
  </si>
  <si>
    <t>JANOS</t>
  </si>
  <si>
    <t>LAURIE</t>
  </si>
  <si>
    <t>1402 N. Harvard</t>
  </si>
  <si>
    <t>2168337</t>
  </si>
  <si>
    <t>HILL</t>
  </si>
  <si>
    <t>PAT</t>
  </si>
  <si>
    <t>18 Washington St.</t>
  </si>
  <si>
    <t>No. Chicago</t>
  </si>
  <si>
    <t>60064</t>
  </si>
  <si>
    <t>217062</t>
  </si>
  <si>
    <t>JASIONOWSKI</t>
  </si>
  <si>
    <t>IDA</t>
  </si>
  <si>
    <t>Mt Prospect</t>
  </si>
  <si>
    <t>2172922</t>
  </si>
  <si>
    <t>Sclair</t>
  </si>
  <si>
    <t>DENISE</t>
  </si>
  <si>
    <t>1478 Chippewa</t>
  </si>
  <si>
    <t>Northbrook</t>
  </si>
  <si>
    <t>60062</t>
  </si>
  <si>
    <t>2183318</t>
  </si>
  <si>
    <t>Bosco</t>
  </si>
  <si>
    <t>GINA</t>
  </si>
  <si>
    <t>698 Glendale Dr.</t>
  </si>
  <si>
    <t>2201083</t>
  </si>
  <si>
    <t>BANKS</t>
  </si>
  <si>
    <t>LINDA</t>
  </si>
  <si>
    <t>685 Red Bridge</t>
  </si>
  <si>
    <t>Morton Grove</t>
  </si>
  <si>
    <t>60053</t>
  </si>
  <si>
    <t>221930</t>
  </si>
  <si>
    <t>JOY</t>
  </si>
  <si>
    <t>2223142</t>
  </si>
  <si>
    <t>WYMA</t>
  </si>
  <si>
    <t>BEATA</t>
  </si>
  <si>
    <t>2235585</t>
  </si>
  <si>
    <t>2252977</t>
  </si>
  <si>
    <t>ZOBENS</t>
  </si>
  <si>
    <t>228647</t>
  </si>
  <si>
    <t>SARNEK</t>
  </si>
  <si>
    <t>Chand</t>
  </si>
  <si>
    <t>230668</t>
  </si>
  <si>
    <t>MARY JANE</t>
  </si>
  <si>
    <t>118 Audrey Lane</t>
  </si>
  <si>
    <t>2309849</t>
  </si>
  <si>
    <t>KORBEL</t>
  </si>
  <si>
    <t>1602 Newburn Ct.</t>
  </si>
  <si>
    <t>2311460</t>
  </si>
  <si>
    <t>HUENE</t>
  </si>
  <si>
    <t>KENNETH</t>
  </si>
  <si>
    <t>352 Birchwood</t>
  </si>
  <si>
    <t>2318167</t>
  </si>
  <si>
    <t>ECHEZERRIA #</t>
  </si>
  <si>
    <t>9408 N. Hamlin Ave.</t>
  </si>
  <si>
    <t>Niles</t>
  </si>
  <si>
    <t>60648</t>
  </si>
  <si>
    <t>2319811</t>
  </si>
  <si>
    <t>HARE</t>
  </si>
  <si>
    <t>JOHN</t>
  </si>
  <si>
    <t>7229 W. Higgins</t>
  </si>
  <si>
    <t>Apt. 205</t>
  </si>
  <si>
    <t>2325337</t>
  </si>
  <si>
    <t>MURPHY</t>
  </si>
  <si>
    <t>2500 Harrison St.</t>
  </si>
  <si>
    <t>Bensenville</t>
  </si>
  <si>
    <t>60106</t>
  </si>
  <si>
    <t>2335101</t>
  </si>
  <si>
    <t>DWYER</t>
  </si>
  <si>
    <t>6117 Hilly Way</t>
  </si>
  <si>
    <t>60610</t>
  </si>
  <si>
    <t>2338643</t>
  </si>
  <si>
    <t>MEGLEO</t>
  </si>
  <si>
    <t>CARROL</t>
  </si>
  <si>
    <t>1510 W. Dempster</t>
  </si>
  <si>
    <t>Apt. 304</t>
  </si>
  <si>
    <t>60173</t>
  </si>
  <si>
    <t>2344025</t>
  </si>
  <si>
    <t>SZILVAGYI</t>
  </si>
  <si>
    <t>SHIRLEY</t>
  </si>
  <si>
    <t>2348398</t>
  </si>
  <si>
    <t>ANDEL</t>
  </si>
  <si>
    <t>PEG</t>
  </si>
  <si>
    <t>970 W. Firestone Dr.</t>
  </si>
  <si>
    <t>2360410</t>
  </si>
  <si>
    <t>DANIELS</t>
  </si>
  <si>
    <t>MAURA</t>
  </si>
  <si>
    <t>2360976</t>
  </si>
  <si>
    <t>BUCHHOLZ</t>
  </si>
  <si>
    <t>AL</t>
  </si>
  <si>
    <t>930 Cherry Valley Dr.</t>
  </si>
  <si>
    <t>Apt. 302</t>
  </si>
  <si>
    <t>236447</t>
  </si>
  <si>
    <t>ODA</t>
  </si>
  <si>
    <t>10501 S. Peoria</t>
  </si>
  <si>
    <t>2368913</t>
  </si>
  <si>
    <t>PERCONTE</t>
  </si>
  <si>
    <t>1445 Crown Lane</t>
  </si>
  <si>
    <t>2374432</t>
  </si>
  <si>
    <t>STEUSLOFF</t>
  </si>
  <si>
    <t>LISE</t>
  </si>
  <si>
    <t>2384901</t>
  </si>
  <si>
    <t>VANGSNESS</t>
  </si>
  <si>
    <t>1042 Hidden Lake Dr.</t>
  </si>
  <si>
    <t>23876</t>
  </si>
  <si>
    <t>KERRIGAN</t>
  </si>
  <si>
    <t>WANDA</t>
  </si>
  <si>
    <t>2415128</t>
  </si>
  <si>
    <t>CASALE</t>
  </si>
  <si>
    <t>413 Enterprise Dr.</t>
  </si>
  <si>
    <t>#106</t>
  </si>
  <si>
    <t>2426945</t>
  </si>
  <si>
    <t>BLASER</t>
  </si>
  <si>
    <t>650 Timber Ridge Dr.</t>
  </si>
  <si>
    <t>2463570</t>
  </si>
  <si>
    <t>MYERS</t>
  </si>
  <si>
    <t>Nargess</t>
  </si>
  <si>
    <t>1547 W. Irving Park</t>
  </si>
  <si>
    <t>2473698</t>
  </si>
  <si>
    <t>CONLEY</t>
  </si>
  <si>
    <t>ELIZABETH</t>
  </si>
  <si>
    <t>8910 Sayre</t>
  </si>
  <si>
    <t>2488628</t>
  </si>
  <si>
    <t>FARRISSEY</t>
  </si>
  <si>
    <t>MAUREEN</t>
  </si>
  <si>
    <t>Roselle</t>
  </si>
  <si>
    <t>60172</t>
  </si>
  <si>
    <t>250356</t>
  </si>
  <si>
    <t>CASELLA</t>
  </si>
  <si>
    <t>BARBARA</t>
  </si>
  <si>
    <t>517 Banbury Rd.</t>
  </si>
  <si>
    <t>250407</t>
  </si>
  <si>
    <t>Salemi</t>
  </si>
  <si>
    <t>MEREDITH</t>
  </si>
  <si>
    <t>2513455</t>
  </si>
  <si>
    <t>CARTER</t>
  </si>
  <si>
    <t>2535353</t>
  </si>
  <si>
    <t>KRIZ</t>
  </si>
  <si>
    <t>Elsie</t>
  </si>
  <si>
    <t>4736 N. Central Ave.</t>
  </si>
  <si>
    <t>60616</t>
  </si>
  <si>
    <t>2538614</t>
  </si>
  <si>
    <t>THEEFS</t>
  </si>
  <si>
    <t>JERRY</t>
  </si>
  <si>
    <t>Wauconda</t>
  </si>
  <si>
    <t>60084</t>
  </si>
  <si>
    <t>255067</t>
  </si>
  <si>
    <t>PATER</t>
  </si>
  <si>
    <t>IRIS</t>
  </si>
  <si>
    <t>114 W. Crystal</t>
  </si>
  <si>
    <t>2557293</t>
  </si>
  <si>
    <t>ELLIOTT</t>
  </si>
  <si>
    <t>MOHAMMED</t>
  </si>
  <si>
    <t>2511 Hunter Dr.</t>
  </si>
  <si>
    <t>2601191</t>
  </si>
  <si>
    <t>CAMPOS</t>
  </si>
  <si>
    <t>Tim</t>
  </si>
  <si>
    <t>744 Jonquil Terr.</t>
  </si>
  <si>
    <t>2605798</t>
  </si>
  <si>
    <t>LEMANSKI</t>
  </si>
  <si>
    <t>LESLIE ANN</t>
  </si>
  <si>
    <t>1303 S. Chestnut</t>
  </si>
  <si>
    <t>2624705</t>
  </si>
  <si>
    <t>REID</t>
  </si>
  <si>
    <t>Lee</t>
  </si>
  <si>
    <t>2627725</t>
  </si>
  <si>
    <t>SILAKSKI</t>
  </si>
  <si>
    <t>Sherry</t>
  </si>
  <si>
    <t>2630034</t>
  </si>
  <si>
    <t>MOTCH</t>
  </si>
  <si>
    <t>RONALD</t>
  </si>
  <si>
    <t>2567 Walters Ave.</t>
  </si>
  <si>
    <t>2655217</t>
  </si>
  <si>
    <t>NELSON</t>
  </si>
  <si>
    <t>LISA</t>
  </si>
  <si>
    <t>129 3rd Ave.</t>
  </si>
  <si>
    <t>2663640</t>
  </si>
  <si>
    <t>SOUTHWELL</t>
  </si>
  <si>
    <t>2532 Honeysuckle Lane</t>
  </si>
  <si>
    <t>2679092</t>
  </si>
  <si>
    <t>WESTMAN</t>
  </si>
  <si>
    <t>LAURA</t>
  </si>
  <si>
    <t>2684309</t>
  </si>
  <si>
    <t>BAUER</t>
  </si>
  <si>
    <t>Gina</t>
  </si>
  <si>
    <t>7726 W. Balmoral Ave.</t>
  </si>
  <si>
    <t>269062</t>
  </si>
  <si>
    <t>PERRITANO</t>
  </si>
  <si>
    <t>4004 N. Highland</t>
  </si>
  <si>
    <t>2704952</t>
  </si>
  <si>
    <t>Edward</t>
  </si>
  <si>
    <t>177 Firth</t>
  </si>
  <si>
    <t>2712364</t>
  </si>
  <si>
    <t>BACON</t>
  </si>
  <si>
    <t>56 Appleway Ct.</t>
  </si>
  <si>
    <t>2721980</t>
  </si>
  <si>
    <t>REZEK</t>
  </si>
  <si>
    <t>CHAND</t>
  </si>
  <si>
    <t>2745366</t>
  </si>
  <si>
    <t>LESSER</t>
  </si>
  <si>
    <t>LYNDA</t>
  </si>
  <si>
    <t>325 Arizona Blvd.</t>
  </si>
  <si>
    <t>2758060</t>
  </si>
  <si>
    <t>Destree</t>
  </si>
  <si>
    <t>Patricia</t>
  </si>
  <si>
    <t>514 Hi-Lusi Ave.</t>
  </si>
  <si>
    <t>2764016</t>
  </si>
  <si>
    <t>TATRO</t>
  </si>
  <si>
    <t>LEN</t>
  </si>
  <si>
    <t>2768896</t>
  </si>
  <si>
    <t>KNAACH</t>
  </si>
  <si>
    <t>ROBIN</t>
  </si>
  <si>
    <t>2776315</t>
  </si>
  <si>
    <t>WEISE</t>
  </si>
  <si>
    <t>PAULETTE</t>
  </si>
  <si>
    <t>143 S. Berteau</t>
  </si>
  <si>
    <t>2812143</t>
  </si>
  <si>
    <t>HOFFMAN JR.</t>
  </si>
  <si>
    <t>DEBRA</t>
  </si>
  <si>
    <t>471 Arbor Gate Lane</t>
  </si>
  <si>
    <t>28389</t>
  </si>
  <si>
    <t>Stewart</t>
  </si>
  <si>
    <t>ROJAY</t>
  </si>
  <si>
    <t>60631</t>
  </si>
  <si>
    <t>2840495</t>
  </si>
  <si>
    <t>Cadell</t>
  </si>
  <si>
    <t>NICK</t>
  </si>
  <si>
    <t>786 Leicester Rd.</t>
  </si>
  <si>
    <t>2870376</t>
  </si>
  <si>
    <t>TONN</t>
  </si>
  <si>
    <t>BRYAN</t>
  </si>
  <si>
    <t>2873844</t>
  </si>
  <si>
    <t>MENNELLA</t>
  </si>
  <si>
    <t>CATHERINE</t>
  </si>
  <si>
    <t>1474 Oakwood Ave.</t>
  </si>
  <si>
    <t>2881669</t>
  </si>
  <si>
    <t>DILLWORTH-HUDGEN</t>
  </si>
  <si>
    <t>TYRONE</t>
  </si>
  <si>
    <t>2896212</t>
  </si>
  <si>
    <t>HEALY</t>
  </si>
  <si>
    <t>2304 Algonquin Rd.</t>
  </si>
  <si>
    <t>#8</t>
  </si>
  <si>
    <t>60143</t>
  </si>
  <si>
    <t>2906265</t>
  </si>
  <si>
    <t>GARCIA</t>
  </si>
  <si>
    <t>VICKY</t>
  </si>
  <si>
    <t>2909863</t>
  </si>
  <si>
    <t>PEPPER</t>
  </si>
  <si>
    <t>MARCIA</t>
  </si>
  <si>
    <t>1735 Chariot Ct.</t>
  </si>
  <si>
    <t>#2B</t>
  </si>
  <si>
    <t>291050</t>
  </si>
  <si>
    <t>DEGROOT</t>
  </si>
  <si>
    <t>TERENCE</t>
  </si>
  <si>
    <t>514 Michael Manor</t>
  </si>
  <si>
    <t>2933237</t>
  </si>
  <si>
    <t>CARDENAS</t>
  </si>
  <si>
    <t>RAY</t>
  </si>
  <si>
    <t>295496</t>
  </si>
  <si>
    <t>LAYDEN</t>
  </si>
  <si>
    <t>SELMA</t>
  </si>
  <si>
    <t>2963566</t>
  </si>
  <si>
    <t>TOSTLEBE</t>
  </si>
  <si>
    <t>Lockport</t>
  </si>
  <si>
    <t>60441</t>
  </si>
  <si>
    <t>2974828</t>
  </si>
  <si>
    <t>TINCKNELL</t>
  </si>
  <si>
    <t>2985320</t>
  </si>
  <si>
    <t>Hoban</t>
  </si>
  <si>
    <t>GLORIA</t>
  </si>
  <si>
    <t>1818 E. Euclid</t>
  </si>
  <si>
    <t>2986521</t>
  </si>
  <si>
    <t>BOYKO</t>
  </si>
  <si>
    <t>RITA</t>
  </si>
  <si>
    <t>312 Wyoma Lane</t>
  </si>
  <si>
    <t>2997832</t>
  </si>
  <si>
    <t>Skat</t>
  </si>
  <si>
    <t>WENDY</t>
  </si>
  <si>
    <t>3000076</t>
  </si>
  <si>
    <t>BLUMENTHAL</t>
  </si>
  <si>
    <t>Pat</t>
  </si>
  <si>
    <t>2926 Floral Dr.</t>
  </si>
  <si>
    <t>3006761</t>
  </si>
  <si>
    <t>UHLMANSIEK</t>
  </si>
  <si>
    <t>MARY</t>
  </si>
  <si>
    <t>Naperville</t>
  </si>
  <si>
    <t>60565</t>
  </si>
  <si>
    <t>301272</t>
  </si>
  <si>
    <t>KLINGLER</t>
  </si>
  <si>
    <t>LATONDA</t>
  </si>
  <si>
    <t>1543 N. King George Ct.</t>
  </si>
  <si>
    <t>3014207</t>
  </si>
  <si>
    <t>JOSEPH</t>
  </si>
  <si>
    <t>5509 King Arthur</t>
  </si>
  <si>
    <t>Apt 21</t>
  </si>
  <si>
    <t>3032394</t>
  </si>
  <si>
    <t>STREBEL</t>
  </si>
  <si>
    <t>ESTHER</t>
  </si>
  <si>
    <t>3047044</t>
  </si>
  <si>
    <t>LANGSAM</t>
  </si>
  <si>
    <t>LAWRENCE</t>
  </si>
  <si>
    <t>3047695</t>
  </si>
  <si>
    <t>CARNEY</t>
  </si>
  <si>
    <t>ROXANNE</t>
  </si>
  <si>
    <t>901 - 4 East Golf Rd.</t>
  </si>
  <si>
    <t>3084175</t>
  </si>
  <si>
    <t>WINCLECHTER</t>
  </si>
  <si>
    <t>ANGEL</t>
  </si>
  <si>
    <t>3084285</t>
  </si>
  <si>
    <t>JURETSCHKO</t>
  </si>
  <si>
    <t>DEBBIE</t>
  </si>
  <si>
    <t>3256 N. Sanders</t>
  </si>
  <si>
    <t>3101491</t>
  </si>
  <si>
    <t>Magnuson</t>
  </si>
  <si>
    <t>Ray</t>
  </si>
  <si>
    <t>2339 Connon Dr.</t>
  </si>
  <si>
    <t>3104278</t>
  </si>
  <si>
    <t>RANKIN</t>
  </si>
  <si>
    <t>Mary</t>
  </si>
  <si>
    <t>Itsca</t>
  </si>
  <si>
    <t>3156087</t>
  </si>
  <si>
    <t>MCGUIRE</t>
  </si>
  <si>
    <t>DONNA</t>
  </si>
  <si>
    <t>268 Scenic Dr.</t>
  </si>
  <si>
    <t>Tower Lakes</t>
  </si>
  <si>
    <t>Westmont</t>
  </si>
  <si>
    <t>60559</t>
  </si>
  <si>
    <t>3160302</t>
  </si>
  <si>
    <t>SHARPEE</t>
  </si>
  <si>
    <t>Louisa</t>
  </si>
  <si>
    <t>3171794</t>
  </si>
  <si>
    <t>MODICA</t>
  </si>
  <si>
    <t>Greg</t>
  </si>
  <si>
    <t>3174500</t>
  </si>
  <si>
    <t>BLOOM</t>
  </si>
  <si>
    <t>ANN MARIE</t>
  </si>
  <si>
    <t>8248 N. Central</t>
  </si>
  <si>
    <t>Highland Park</t>
  </si>
  <si>
    <t>60035</t>
  </si>
  <si>
    <t>3183841</t>
  </si>
  <si>
    <t>HALES</t>
  </si>
  <si>
    <t>HARRY</t>
  </si>
  <si>
    <t>311 Lincoln St.</t>
  </si>
  <si>
    <t>3208352</t>
  </si>
  <si>
    <t>SCLAIR</t>
  </si>
  <si>
    <t>1824 Tano Lane</t>
  </si>
  <si>
    <t>3225003</t>
  </si>
  <si>
    <t>Gagstetter</t>
  </si>
  <si>
    <t>WALTER</t>
  </si>
  <si>
    <t>3225610</t>
  </si>
  <si>
    <t>FORSTROM</t>
  </si>
  <si>
    <t>4 N. 210 Hawthorn</t>
  </si>
  <si>
    <t>3245775</t>
  </si>
  <si>
    <t>ENO</t>
  </si>
  <si>
    <t>CHRIS</t>
  </si>
  <si>
    <t>707 Tahoe Trail</t>
  </si>
  <si>
    <t>328852</t>
  </si>
  <si>
    <t>PAOLI</t>
  </si>
  <si>
    <t>DALE</t>
  </si>
  <si>
    <t>3314144</t>
  </si>
  <si>
    <t>KLINGL</t>
  </si>
  <si>
    <t>1595 Camolot Lane</t>
  </si>
  <si>
    <t>3322429</t>
  </si>
  <si>
    <t>QUICK</t>
  </si>
  <si>
    <t>3326632</t>
  </si>
  <si>
    <t>KRAZANKOWSKI</t>
  </si>
  <si>
    <t>MARTHA</t>
  </si>
  <si>
    <t>3355472</t>
  </si>
  <si>
    <t>SHIFRIN</t>
  </si>
  <si>
    <t>JOAN</t>
  </si>
  <si>
    <t>3 Villa Verde</t>
  </si>
  <si>
    <t>#113</t>
  </si>
  <si>
    <t>Arlington Hgts</t>
  </si>
  <si>
    <t>60115</t>
  </si>
  <si>
    <t>3360011</t>
  </si>
  <si>
    <t>HEURICH</t>
  </si>
  <si>
    <t>LORRAINE</t>
  </si>
  <si>
    <t>596 Gateshead N.</t>
  </si>
  <si>
    <t>3378309</t>
  </si>
  <si>
    <t>MEYER</t>
  </si>
  <si>
    <t>ARTHUR</t>
  </si>
  <si>
    <t>3383798</t>
  </si>
  <si>
    <t>VENEN</t>
  </si>
  <si>
    <t>Maurice</t>
  </si>
  <si>
    <t>3391762</t>
  </si>
  <si>
    <t>BEARDEN</t>
  </si>
  <si>
    <t>THOMAS</t>
  </si>
  <si>
    <t>8926 S. Yates</t>
  </si>
  <si>
    <t>3406368</t>
  </si>
  <si>
    <t>HALLIE</t>
  </si>
  <si>
    <t>719 Primrose Lane</t>
  </si>
  <si>
    <t>Elgin</t>
  </si>
  <si>
    <t>60123</t>
  </si>
  <si>
    <t>3412159</t>
  </si>
  <si>
    <t>ERICKSON</t>
  </si>
  <si>
    <t>CHRISTIAN</t>
  </si>
  <si>
    <t>570 Arlington St.</t>
  </si>
  <si>
    <t>60659</t>
  </si>
  <si>
    <t>3416148</t>
  </si>
  <si>
    <t>STAVERIS</t>
  </si>
  <si>
    <t>LILLIAN</t>
  </si>
  <si>
    <t>3427743</t>
  </si>
  <si>
    <t>KORECKO</t>
  </si>
  <si>
    <t>1403 Bayside Lane</t>
  </si>
  <si>
    <t>3429105</t>
  </si>
  <si>
    <t>Denny</t>
  </si>
  <si>
    <t>Richard</t>
  </si>
  <si>
    <t>3434575</t>
  </si>
  <si>
    <t>GRIMM</t>
  </si>
  <si>
    <t>MONICA</t>
  </si>
  <si>
    <t>1633 Linden St.</t>
  </si>
  <si>
    <t>Crystal Lake</t>
  </si>
  <si>
    <t>60014</t>
  </si>
  <si>
    <t>343468</t>
  </si>
  <si>
    <t>SCHWARTZ</t>
  </si>
  <si>
    <t>Virginia</t>
  </si>
  <si>
    <t>3446407</t>
  </si>
  <si>
    <t>DOYLE</t>
  </si>
  <si>
    <t>PATTY</t>
  </si>
  <si>
    <t>321 E. Higgins</t>
  </si>
  <si>
    <t>60634</t>
  </si>
  <si>
    <t>3471093</t>
  </si>
  <si>
    <t>JONES-FINLEY</t>
  </si>
  <si>
    <t>Rita</t>
  </si>
  <si>
    <t>223 S. Mitchell</t>
  </si>
  <si>
    <t>3485908</t>
  </si>
  <si>
    <t>GIBSON</t>
  </si>
  <si>
    <t>PATRICK</t>
  </si>
  <si>
    <t>3499576</t>
  </si>
  <si>
    <t>KOCHMIT</t>
  </si>
  <si>
    <t>2500 Lakeview Ave.</t>
  </si>
  <si>
    <t>3500615</t>
  </si>
  <si>
    <t>Feirick</t>
  </si>
  <si>
    <t>Les</t>
  </si>
  <si>
    <t>307 S. Cook St.</t>
  </si>
  <si>
    <t>No. Barrington</t>
  </si>
  <si>
    <t>3510005</t>
  </si>
  <si>
    <t>KONOR</t>
  </si>
  <si>
    <t>KEVIN</t>
  </si>
  <si>
    <t>2520 Allison Ct.</t>
  </si>
  <si>
    <t>3540797</t>
  </si>
  <si>
    <t>Steusloff</t>
  </si>
  <si>
    <t>354424</t>
  </si>
  <si>
    <t>CLEVELAND</t>
  </si>
  <si>
    <t>DIANA</t>
  </si>
  <si>
    <t>665 Greenview</t>
  </si>
  <si>
    <t>3548222</t>
  </si>
  <si>
    <t>CUTTONE</t>
  </si>
  <si>
    <t>ALICE</t>
  </si>
  <si>
    <t>3556540</t>
  </si>
  <si>
    <t>MANNING</t>
  </si>
  <si>
    <t>BETH</t>
  </si>
  <si>
    <t>2521 N.Douglas Ave.</t>
  </si>
  <si>
    <t>3557665</t>
  </si>
  <si>
    <t>CARLSON</t>
  </si>
  <si>
    <t>8872 Jody Lane</t>
  </si>
  <si>
    <t>Carol Stream</t>
  </si>
  <si>
    <t>60188</t>
  </si>
  <si>
    <t>3564300</t>
  </si>
  <si>
    <t>FRANEK</t>
  </si>
  <si>
    <t>Alan</t>
  </si>
  <si>
    <t>60656</t>
  </si>
  <si>
    <t>3573686</t>
  </si>
  <si>
    <t>LU</t>
  </si>
  <si>
    <t>JEAN</t>
  </si>
  <si>
    <t>331 Grayfriars Lane</t>
  </si>
  <si>
    <t>3606011</t>
  </si>
  <si>
    <t>HELMINIAK</t>
  </si>
  <si>
    <t>JULIE</t>
  </si>
  <si>
    <t>3617688</t>
  </si>
  <si>
    <t>LINDQUIST</t>
  </si>
  <si>
    <t>Elyn</t>
  </si>
  <si>
    <t>1163 Whyse Cliffe</t>
  </si>
  <si>
    <t>3622669</t>
  </si>
  <si>
    <t>HAPP</t>
  </si>
  <si>
    <t>HELEN</t>
  </si>
  <si>
    <t>252 Dittmer</t>
  </si>
  <si>
    <t>Apt. 2B</t>
  </si>
  <si>
    <t>3624389</t>
  </si>
  <si>
    <t>BERGESON</t>
  </si>
  <si>
    <t>Melissa</t>
  </si>
  <si>
    <t>223 S. Mitchel Ave.</t>
  </si>
  <si>
    <t>3629859</t>
  </si>
  <si>
    <t>LAMPHIER</t>
  </si>
  <si>
    <t>LYDIA</t>
  </si>
  <si>
    <t>39298 Carol Lane</t>
  </si>
  <si>
    <t>3632854</t>
  </si>
  <si>
    <t>AULENBACHER</t>
  </si>
  <si>
    <t>9009 W. Golf</t>
  </si>
  <si>
    <t>Apt 10A</t>
  </si>
  <si>
    <t>3643013</t>
  </si>
  <si>
    <t>MARTIN</t>
  </si>
  <si>
    <t>MARTY</t>
  </si>
  <si>
    <t>3688934</t>
  </si>
  <si>
    <t>Hartsfeld</t>
  </si>
  <si>
    <t>2201 Lexington</t>
  </si>
  <si>
    <t>3705802</t>
  </si>
  <si>
    <t>FLEISCHHAUER</t>
  </si>
  <si>
    <t>MARLA</t>
  </si>
  <si>
    <t>3709162</t>
  </si>
  <si>
    <t>PETRONE</t>
  </si>
  <si>
    <t>BRITT</t>
  </si>
  <si>
    <t>118 Audrey Ln.</t>
  </si>
  <si>
    <t>371533</t>
  </si>
  <si>
    <t>SIMIOS</t>
  </si>
  <si>
    <t>Taka</t>
  </si>
  <si>
    <t>3718620</t>
  </si>
  <si>
    <t>MCKAY</t>
  </si>
  <si>
    <t>KATHY</t>
  </si>
  <si>
    <t>3752808</t>
  </si>
  <si>
    <t>COBURN</t>
  </si>
  <si>
    <t>GEORGIA</t>
  </si>
  <si>
    <t>266 Grissom Lane</t>
  </si>
  <si>
    <t>3759065</t>
  </si>
  <si>
    <t>Winclechter</t>
  </si>
  <si>
    <t>GREGORY</t>
  </si>
  <si>
    <t>3768085</t>
  </si>
  <si>
    <t>GERALI</t>
  </si>
  <si>
    <t>CHRISTY</t>
  </si>
  <si>
    <t>3771519</t>
  </si>
  <si>
    <t>MILLER</t>
  </si>
  <si>
    <t>BRENDA</t>
  </si>
  <si>
    <t>1542 Springview Ct.</t>
  </si>
  <si>
    <t>3815515</t>
  </si>
  <si>
    <t>Nagengast</t>
  </si>
  <si>
    <t>3824134</t>
  </si>
  <si>
    <t>Murphy</t>
  </si>
  <si>
    <t>1733 Chariot Court</t>
  </si>
  <si>
    <t>3833066</t>
  </si>
  <si>
    <t>1920 Barberry Rd.</t>
  </si>
  <si>
    <t>3834824</t>
  </si>
  <si>
    <t>POWELL</t>
  </si>
  <si>
    <t>CINDY</t>
  </si>
  <si>
    <t>3836927</t>
  </si>
  <si>
    <t>SCHEURMAN</t>
  </si>
  <si>
    <t>JERLE</t>
  </si>
  <si>
    <t>3853675</t>
  </si>
  <si>
    <t>Ronn</t>
  </si>
  <si>
    <t>Wanping</t>
  </si>
  <si>
    <t>3866474</t>
  </si>
  <si>
    <t>QUAN</t>
  </si>
  <si>
    <t>XAVIER</t>
  </si>
  <si>
    <t>Highwood</t>
  </si>
  <si>
    <t>60040</t>
  </si>
  <si>
    <t>3875563</t>
  </si>
  <si>
    <t>KRUSINSKI</t>
  </si>
  <si>
    <t>MARIAN</t>
  </si>
  <si>
    <t>774 Leicester Rd.</t>
  </si>
  <si>
    <t>3887225</t>
  </si>
  <si>
    <t>Kendler</t>
  </si>
  <si>
    <t>JOE</t>
  </si>
  <si>
    <t>405 W. Haven</t>
  </si>
  <si>
    <t>3888072</t>
  </si>
  <si>
    <t>Borbon #</t>
  </si>
  <si>
    <t>MARGE</t>
  </si>
  <si>
    <t>9239 N. Knight</t>
  </si>
  <si>
    <t>3890768</t>
  </si>
  <si>
    <t>Goerot</t>
  </si>
  <si>
    <t>SCOTT</t>
  </si>
  <si>
    <t>3893473</t>
  </si>
  <si>
    <t>DEWALD</t>
  </si>
  <si>
    <t>568 Ida Court</t>
  </si>
  <si>
    <t>3899543</t>
  </si>
  <si>
    <t>FONTANETTA</t>
  </si>
  <si>
    <t>VALERIE</t>
  </si>
  <si>
    <t>3906203</t>
  </si>
  <si>
    <t>NOLAN</t>
  </si>
  <si>
    <t>SHARI</t>
  </si>
  <si>
    <t>223 Parkview Rd.</t>
  </si>
  <si>
    <t>39263</t>
  </si>
  <si>
    <t>GALANTE</t>
  </si>
  <si>
    <t>909 Nutis</t>
  </si>
  <si>
    <t>3927149</t>
  </si>
  <si>
    <t>BRASK</t>
  </si>
  <si>
    <t>Tracy</t>
  </si>
  <si>
    <t>60623</t>
  </si>
  <si>
    <t>3933276</t>
  </si>
  <si>
    <t>SWAN</t>
  </si>
  <si>
    <t>3965598</t>
  </si>
  <si>
    <t>Kiso</t>
  </si>
  <si>
    <t>2107 N. Brighton Place</t>
  </si>
  <si>
    <t>3966742</t>
  </si>
  <si>
    <t>SHAFFER</t>
  </si>
  <si>
    <t>3988318</t>
  </si>
  <si>
    <t>DANAN</t>
  </si>
  <si>
    <t>Michael Wayne</t>
  </si>
  <si>
    <t>724 N. Williams Dr.</t>
  </si>
  <si>
    <t>4001464</t>
  </si>
  <si>
    <t>FITZGERALD</t>
  </si>
  <si>
    <t>Carol</t>
  </si>
  <si>
    <t>6022 N. Wolcot</t>
  </si>
  <si>
    <t>60639</t>
  </si>
  <si>
    <t>4004489</t>
  </si>
  <si>
    <t>40120</t>
  </si>
  <si>
    <t>Daley</t>
  </si>
  <si>
    <t>Bill</t>
  </si>
  <si>
    <t>1060 Shermer Rd.</t>
  </si>
  <si>
    <t>4016419</t>
  </si>
  <si>
    <t>Gembala</t>
  </si>
  <si>
    <t>JENNY</t>
  </si>
  <si>
    <t>4026113</t>
  </si>
  <si>
    <t>RABEY</t>
  </si>
  <si>
    <t>4027448</t>
  </si>
  <si>
    <t>Martin</t>
  </si>
  <si>
    <t>JOYCE</t>
  </si>
  <si>
    <t>1406 Nottingham Ct.</t>
  </si>
  <si>
    <t>4051020</t>
  </si>
  <si>
    <t>Jungers</t>
  </si>
  <si>
    <t>KATHRYN</t>
  </si>
  <si>
    <t>659 Acadia Bay</t>
  </si>
  <si>
    <t>4055271</t>
  </si>
  <si>
    <t>CIOTUSZYNSKI</t>
  </si>
  <si>
    <t>435 Banyan Dr.</t>
  </si>
  <si>
    <t>4069997</t>
  </si>
  <si>
    <t>UPCHURCH</t>
  </si>
  <si>
    <t>RAMANI</t>
  </si>
  <si>
    <t>4070967</t>
  </si>
  <si>
    <t>SPINDLER</t>
  </si>
  <si>
    <t>Dana</t>
  </si>
  <si>
    <t>104 N. Schoenbeck Rd.</t>
  </si>
  <si>
    <t>4073362</t>
  </si>
  <si>
    <t>CLOVER</t>
  </si>
  <si>
    <t>303 W. Park Place</t>
  </si>
  <si>
    <t>407592</t>
  </si>
  <si>
    <t>MARDI</t>
  </si>
  <si>
    <t>DYANTHA</t>
  </si>
  <si>
    <t>2220 W. Nicholas Rd.</t>
  </si>
  <si>
    <t>#E</t>
  </si>
  <si>
    <t>4090654</t>
  </si>
  <si>
    <t>MARCELLO</t>
  </si>
  <si>
    <t>217 Driftwood Lane</t>
  </si>
  <si>
    <t>410831</t>
  </si>
  <si>
    <t>O'BRIEN</t>
  </si>
  <si>
    <t>200 N. Arlington Hts.</t>
  </si>
  <si>
    <t>#608</t>
  </si>
  <si>
    <t>4123367</t>
  </si>
  <si>
    <t>MASON</t>
  </si>
  <si>
    <t>INGRID</t>
  </si>
  <si>
    <t>1803 W. Pheasant Tr.</t>
  </si>
  <si>
    <t>4141871</t>
  </si>
  <si>
    <t>Nancy</t>
  </si>
  <si>
    <t>112 Elm Ave.</t>
  </si>
  <si>
    <t>4149336</t>
  </si>
  <si>
    <t>FORD</t>
  </si>
  <si>
    <t>TIM</t>
  </si>
  <si>
    <t>411 Fullerton Parkway</t>
  </si>
  <si>
    <t>#307 W</t>
  </si>
  <si>
    <t>4156645</t>
  </si>
  <si>
    <t>PAISLEY</t>
  </si>
  <si>
    <t>IRA</t>
  </si>
  <si>
    <t>1423 Evergreen Dr.</t>
  </si>
  <si>
    <t>Apt. 303</t>
  </si>
  <si>
    <t>41897</t>
  </si>
  <si>
    <t>BERNARD</t>
  </si>
  <si>
    <t>3455 Tamarind Dr.</t>
  </si>
  <si>
    <t>No.Chicago</t>
  </si>
  <si>
    <t>419492</t>
  </si>
  <si>
    <t>KREMPELS</t>
  </si>
  <si>
    <t>JANET</t>
  </si>
  <si>
    <t>3809 S. Damen</t>
  </si>
  <si>
    <t>4203516</t>
  </si>
  <si>
    <t>MILEWSKI</t>
  </si>
  <si>
    <t>4211050</t>
  </si>
  <si>
    <t>ADELINA</t>
  </si>
  <si>
    <t>2625 N. Clark</t>
  </si>
  <si>
    <t>Apt. 1708</t>
  </si>
  <si>
    <t>60611</t>
  </si>
  <si>
    <t>421626</t>
  </si>
  <si>
    <t>KING</t>
  </si>
  <si>
    <t>RAYMOND</t>
  </si>
  <si>
    <t>422066</t>
  </si>
  <si>
    <t>SCHULLER</t>
  </si>
  <si>
    <t>4242938</t>
  </si>
  <si>
    <t>WALKER</t>
  </si>
  <si>
    <t>113 Bright Ridge</t>
  </si>
  <si>
    <t>4243187</t>
  </si>
  <si>
    <t>MOREAU</t>
  </si>
  <si>
    <t>MARC</t>
  </si>
  <si>
    <t>3033 N. Sheridan</t>
  </si>
  <si>
    <t>#506</t>
  </si>
  <si>
    <t>4251024</t>
  </si>
  <si>
    <t>JUNGERS</t>
  </si>
  <si>
    <t>GEORGIAN</t>
  </si>
  <si>
    <t>60630</t>
  </si>
  <si>
    <t>4260344</t>
  </si>
  <si>
    <t>CHRISTENSEN</t>
  </si>
  <si>
    <t>TRINI</t>
  </si>
  <si>
    <t>4265593</t>
  </si>
  <si>
    <t>SELANDER</t>
  </si>
  <si>
    <t>428608</t>
  </si>
  <si>
    <t>CAMPAGNA</t>
  </si>
  <si>
    <t>4291254</t>
  </si>
  <si>
    <t>KETNER</t>
  </si>
  <si>
    <t>Andrea</t>
  </si>
  <si>
    <t>1214 W. Haven Dr.</t>
  </si>
  <si>
    <t>433964</t>
  </si>
  <si>
    <t>SIKORA</t>
  </si>
  <si>
    <t>Mark</t>
  </si>
  <si>
    <t>4362304</t>
  </si>
  <si>
    <t>KARCZ</t>
  </si>
  <si>
    <t>BEN</t>
  </si>
  <si>
    <t>5006 W. Ohio</t>
  </si>
  <si>
    <t>4369660</t>
  </si>
  <si>
    <t>KOFF M.D.</t>
  </si>
  <si>
    <t>JANE</t>
  </si>
  <si>
    <t>3925 Triumvara Dr.</t>
  </si>
  <si>
    <t>4374912</t>
  </si>
  <si>
    <t>SEIWERT</t>
  </si>
  <si>
    <t>438025</t>
  </si>
  <si>
    <t>NICHOLLS</t>
  </si>
  <si>
    <t>MAURICE</t>
  </si>
  <si>
    <t>4380517</t>
  </si>
  <si>
    <t>LOWERY</t>
  </si>
  <si>
    <t>Al</t>
  </si>
  <si>
    <t>4388509</t>
  </si>
  <si>
    <t>VENSEL</t>
  </si>
  <si>
    <t>Albert</t>
  </si>
  <si>
    <t>4406357</t>
  </si>
  <si>
    <t>Jim</t>
  </si>
  <si>
    <t>576 Signal Hill Rd.</t>
  </si>
  <si>
    <t>4456750</t>
  </si>
  <si>
    <t>POFFENBERGER</t>
  </si>
  <si>
    <t>SUZANNE</t>
  </si>
  <si>
    <t>110 College Crossing</t>
  </si>
  <si>
    <t>4461797</t>
  </si>
  <si>
    <t>ROZANSKI</t>
  </si>
  <si>
    <t>BRITTA</t>
  </si>
  <si>
    <t>1120 W. Northwest Hwy.</t>
  </si>
  <si>
    <t>4500951</t>
  </si>
  <si>
    <t>Prosia</t>
  </si>
  <si>
    <t>140 Wisconsin Dr.</t>
  </si>
  <si>
    <t>4515768</t>
  </si>
  <si>
    <t>Essig</t>
  </si>
  <si>
    <t>2120 S. Goebbert</t>
  </si>
  <si>
    <t>4526458</t>
  </si>
  <si>
    <t>ENSDORF</t>
  </si>
  <si>
    <t>584 Exmour Rd.</t>
  </si>
  <si>
    <t>4530490</t>
  </si>
  <si>
    <t>LAVICTOIRE</t>
  </si>
  <si>
    <t>2035 N. 73rd Court</t>
  </si>
  <si>
    <t>4538848</t>
  </si>
  <si>
    <t>MOERDICK</t>
  </si>
  <si>
    <t>MICHELE</t>
  </si>
  <si>
    <t>1841 W. Golf</t>
  </si>
  <si>
    <t>4546908</t>
  </si>
  <si>
    <t>GABINELLA</t>
  </si>
  <si>
    <t>2306 Kirchoff Rd.</t>
  </si>
  <si>
    <t>4548471</t>
  </si>
  <si>
    <t>CATON</t>
  </si>
  <si>
    <t>3710 Riverside Dr.</t>
  </si>
  <si>
    <t>Cary</t>
  </si>
  <si>
    <t>60013</t>
  </si>
  <si>
    <t>4561384</t>
  </si>
  <si>
    <t>QUAAS</t>
  </si>
  <si>
    <t>1960 Wildwood Lane</t>
  </si>
  <si>
    <t>4571005</t>
  </si>
  <si>
    <t>CASS</t>
  </si>
  <si>
    <t>Joanne</t>
  </si>
  <si>
    <t>9460 Lawrence Ct.</t>
  </si>
  <si>
    <t>4593208</t>
  </si>
  <si>
    <t>LOMBARDO</t>
  </si>
  <si>
    <t>SUSAN</t>
  </si>
  <si>
    <t>1405 Evergreen</t>
  </si>
  <si>
    <t>#302</t>
  </si>
  <si>
    <t>4601064</t>
  </si>
  <si>
    <t>MC CLELLAN</t>
  </si>
  <si>
    <t>Ingrid</t>
  </si>
  <si>
    <t>1689 Ivy Court East</t>
  </si>
  <si>
    <t>4617347</t>
  </si>
  <si>
    <t>GYORFFY</t>
  </si>
  <si>
    <t>462381</t>
  </si>
  <si>
    <t>COTE</t>
  </si>
  <si>
    <t>4625487</t>
  </si>
  <si>
    <t>BAXTER</t>
  </si>
  <si>
    <t>DOUGLAS</t>
  </si>
  <si>
    <t>772 Leicester rd.</t>
  </si>
  <si>
    <t>Skokie</t>
  </si>
  <si>
    <t>60076</t>
  </si>
  <si>
    <t>4630012</t>
  </si>
  <si>
    <t>STONE</t>
  </si>
  <si>
    <t>MARGARET</t>
  </si>
  <si>
    <t>11913 Pinecreek Dr.</t>
  </si>
  <si>
    <t>Inverness</t>
  </si>
  <si>
    <t>4631696</t>
  </si>
  <si>
    <t>JANIS</t>
  </si>
  <si>
    <t>CAROLE</t>
  </si>
  <si>
    <t>2535 Walnut Ct.</t>
  </si>
  <si>
    <t>60625</t>
  </si>
  <si>
    <t>463348</t>
  </si>
  <si>
    <t>OKRZESIK</t>
  </si>
  <si>
    <t>Mary Ellen</t>
  </si>
  <si>
    <t>2410 N. Drury Lane</t>
  </si>
  <si>
    <t>4648721</t>
  </si>
  <si>
    <t>MC LAIN</t>
  </si>
  <si>
    <t>4655382</t>
  </si>
  <si>
    <t>Davis</t>
  </si>
  <si>
    <t>544 Pleasant Run Dr.</t>
  </si>
  <si>
    <t>4682607</t>
  </si>
  <si>
    <t>MAIER</t>
  </si>
  <si>
    <t>4692180</t>
  </si>
  <si>
    <t>Norvell</t>
  </si>
  <si>
    <t>JUDITH</t>
  </si>
  <si>
    <t>60605</t>
  </si>
  <si>
    <t>4707121</t>
  </si>
  <si>
    <t>ALPIERI</t>
  </si>
  <si>
    <t>Meredith</t>
  </si>
  <si>
    <t>8808 Briar Court</t>
  </si>
  <si>
    <t>474122</t>
  </si>
  <si>
    <t>MASCENIC</t>
  </si>
  <si>
    <t>1221 Cambia Dr.</t>
  </si>
  <si>
    <t>#1205</t>
  </si>
  <si>
    <t>477140</t>
  </si>
  <si>
    <t>Fleischhauer</t>
  </si>
  <si>
    <t>KEN</t>
  </si>
  <si>
    <t>4510 N. Kostner</t>
  </si>
  <si>
    <t>4774105</t>
  </si>
  <si>
    <t>MCGARRY</t>
  </si>
  <si>
    <t>2004 Windermere Circle</t>
  </si>
  <si>
    <t>4780640</t>
  </si>
  <si>
    <t>CADELL</t>
  </si>
  <si>
    <t>Cheryl</t>
  </si>
  <si>
    <t>937 Timber Hill Dr.</t>
  </si>
  <si>
    <t>4809489</t>
  </si>
  <si>
    <t>FUIST</t>
  </si>
  <si>
    <t>HARRIET</t>
  </si>
  <si>
    <t>4813278</t>
  </si>
  <si>
    <t>WALSH</t>
  </si>
  <si>
    <t>482536</t>
  </si>
  <si>
    <t>LANE</t>
  </si>
  <si>
    <t>Leslie</t>
  </si>
  <si>
    <t>209 E. Palatine Rd.</t>
  </si>
  <si>
    <t>#2S</t>
  </si>
  <si>
    <t>4834285</t>
  </si>
  <si>
    <t>CLOUD</t>
  </si>
  <si>
    <t>LOIS</t>
  </si>
  <si>
    <t>4835902</t>
  </si>
  <si>
    <t>DEXTER</t>
  </si>
  <si>
    <t>Wood Dale</t>
  </si>
  <si>
    <t>60191</t>
  </si>
  <si>
    <t>4842020</t>
  </si>
  <si>
    <t>STEWART</t>
  </si>
  <si>
    <t>CLARA</t>
  </si>
  <si>
    <t>1016 Brentwood Circle</t>
  </si>
  <si>
    <t>4843074</t>
  </si>
  <si>
    <t>BOSCO</t>
  </si>
  <si>
    <t>608 S. Kennicott</t>
  </si>
  <si>
    <t>4843359</t>
  </si>
  <si>
    <t>NAGENGAST</t>
  </si>
  <si>
    <t>BRIAN</t>
  </si>
  <si>
    <t>1458  5th Ave.</t>
  </si>
  <si>
    <t>4843894</t>
  </si>
  <si>
    <t>IVERSEN</t>
  </si>
  <si>
    <t>525 E. Burnett</t>
  </si>
  <si>
    <t>4853310</t>
  </si>
  <si>
    <t>Fred</t>
  </si>
  <si>
    <t>549 W. Euclid</t>
  </si>
  <si>
    <t>60657</t>
  </si>
  <si>
    <t>4858045</t>
  </si>
  <si>
    <t>Russo</t>
  </si>
  <si>
    <t>4881240</t>
  </si>
  <si>
    <t>MULHOLLAND</t>
  </si>
  <si>
    <t>Debbie</t>
  </si>
  <si>
    <t>1522 Charles</t>
  </si>
  <si>
    <t>4885435</t>
  </si>
  <si>
    <t>4888537</t>
  </si>
  <si>
    <t>SOLOMON #</t>
  </si>
  <si>
    <t>1348 W. Rosedale</t>
  </si>
  <si>
    <t>489404</t>
  </si>
  <si>
    <t>BEREK</t>
  </si>
  <si>
    <t>SHARON</t>
  </si>
  <si>
    <t>Island Lake</t>
  </si>
  <si>
    <t>60042</t>
  </si>
  <si>
    <t>489517</t>
  </si>
  <si>
    <t>LENAHAN</t>
  </si>
  <si>
    <t>GREG</t>
  </si>
  <si>
    <t>4924093</t>
  </si>
  <si>
    <t>TRITTHARDT</t>
  </si>
  <si>
    <t>Jill</t>
  </si>
  <si>
    <t>4924685</t>
  </si>
  <si>
    <t>Ridgeway</t>
  </si>
  <si>
    <t>ANITA</t>
  </si>
  <si>
    <t>4028 N. Kennicott</t>
  </si>
  <si>
    <t>4940760</t>
  </si>
  <si>
    <t>HUFFMAN</t>
  </si>
  <si>
    <t>Vicky</t>
  </si>
  <si>
    <t>4960082</t>
  </si>
  <si>
    <t>DULAY</t>
  </si>
  <si>
    <t>4971444</t>
  </si>
  <si>
    <t>ANG</t>
  </si>
  <si>
    <t>DENNIS</t>
  </si>
  <si>
    <t>9814 S. Beverly Ave.</t>
  </si>
  <si>
    <t>4977683</t>
  </si>
  <si>
    <t>UNTI</t>
  </si>
  <si>
    <t>Rockford</t>
  </si>
  <si>
    <t>61111</t>
  </si>
  <si>
    <t>4998993</t>
  </si>
  <si>
    <t>O'Connell</t>
  </si>
  <si>
    <t>Jamie</t>
  </si>
  <si>
    <t>225 E. Cypress</t>
  </si>
  <si>
    <t>5010439</t>
  </si>
  <si>
    <t>SCHMIDT</t>
  </si>
  <si>
    <t>5011651</t>
  </si>
  <si>
    <t>Andersen</t>
  </si>
  <si>
    <t>880 Lee St.</t>
  </si>
  <si>
    <t>60626</t>
  </si>
  <si>
    <t>5013877</t>
  </si>
  <si>
    <t>LANGE</t>
  </si>
  <si>
    <t>1942 Charter Pt. Dr.</t>
  </si>
  <si>
    <t>5031119</t>
  </si>
  <si>
    <t>NAUGHTON</t>
  </si>
  <si>
    <t>NOREEN</t>
  </si>
  <si>
    <t>1212 Robin Lane</t>
  </si>
  <si>
    <t>5045160</t>
  </si>
  <si>
    <t>RZESZUTKO</t>
  </si>
  <si>
    <t>1322 Joyce ave.</t>
  </si>
  <si>
    <t>5045652</t>
  </si>
  <si>
    <t>COMSTOCK</t>
  </si>
  <si>
    <t>William</t>
  </si>
  <si>
    <t>5049850</t>
  </si>
  <si>
    <t>RON</t>
  </si>
  <si>
    <t>508206</t>
  </si>
  <si>
    <t>ALMADA</t>
  </si>
  <si>
    <t>MATT</t>
  </si>
  <si>
    <t>5701 W. Leland</t>
  </si>
  <si>
    <t>508430</t>
  </si>
  <si>
    <t>PYTELL</t>
  </si>
  <si>
    <t>60019</t>
  </si>
  <si>
    <t>5094221</t>
  </si>
  <si>
    <t>GAUS</t>
  </si>
  <si>
    <t>Elm</t>
  </si>
  <si>
    <t>518 S. Roosevelt Ave.</t>
  </si>
  <si>
    <t>5100438</t>
  </si>
  <si>
    <t>RYAN FORISH</t>
  </si>
  <si>
    <t>1750 E. Golf Rd.</t>
  </si>
  <si>
    <t>#300</t>
  </si>
  <si>
    <t>5103514</t>
  </si>
  <si>
    <t>CAPPS</t>
  </si>
  <si>
    <t>TRACY</t>
  </si>
  <si>
    <t>5107686</t>
  </si>
  <si>
    <t>RASMUSSEN</t>
  </si>
  <si>
    <t>5117147</t>
  </si>
  <si>
    <t>5129108</t>
  </si>
  <si>
    <t>PEDERSEN</t>
  </si>
  <si>
    <t>EDWARD</t>
  </si>
  <si>
    <t>5143382</t>
  </si>
  <si>
    <t>WOODLEY</t>
  </si>
  <si>
    <t>BARI</t>
  </si>
  <si>
    <t>5144211</t>
  </si>
  <si>
    <t>DUBIN</t>
  </si>
  <si>
    <t>ANNE</t>
  </si>
  <si>
    <t>3640 Newport Drive</t>
  </si>
  <si>
    <t>5149087</t>
  </si>
  <si>
    <t>SAMBORSKI</t>
  </si>
  <si>
    <t>ROSEMARY</t>
  </si>
  <si>
    <t>5162897</t>
  </si>
  <si>
    <t>SIMON</t>
  </si>
  <si>
    <t>MEL</t>
  </si>
  <si>
    <t>60074</t>
  </si>
  <si>
    <t>5167867</t>
  </si>
  <si>
    <t>POLK</t>
  </si>
  <si>
    <t>5184368</t>
  </si>
  <si>
    <t>POTEMPA</t>
  </si>
  <si>
    <t>MARILYN</t>
  </si>
  <si>
    <t>1020 Frances Pkway</t>
  </si>
  <si>
    <t>5194233</t>
  </si>
  <si>
    <t>SCHEIDEMAN</t>
  </si>
  <si>
    <t>BRUCE</t>
  </si>
  <si>
    <t>520453</t>
  </si>
  <si>
    <t>SCHUMPP</t>
  </si>
  <si>
    <t>ROSIE</t>
  </si>
  <si>
    <t>5216357</t>
  </si>
  <si>
    <t>MANNINO</t>
  </si>
  <si>
    <t>2155 N. Mobile</t>
  </si>
  <si>
    <t>60628</t>
  </si>
  <si>
    <t>5220157</t>
  </si>
  <si>
    <t>SANTAPA</t>
  </si>
  <si>
    <t>Bartlett</t>
  </si>
  <si>
    <t>5228519</t>
  </si>
  <si>
    <t>POINDEXTER</t>
  </si>
  <si>
    <t>5240392</t>
  </si>
  <si>
    <t>WAYMEL</t>
  </si>
  <si>
    <t>Lenny</t>
  </si>
  <si>
    <t>5253437</t>
  </si>
  <si>
    <t>Geisler</t>
  </si>
  <si>
    <t>23 A East Belmont Ave.</t>
  </si>
  <si>
    <t>5265055</t>
  </si>
  <si>
    <t>LEV</t>
  </si>
  <si>
    <t>1534 Banbury</t>
  </si>
  <si>
    <t>5267831</t>
  </si>
  <si>
    <t>LAKE</t>
  </si>
  <si>
    <t>5292998</t>
  </si>
  <si>
    <t>KRAVITZ</t>
  </si>
  <si>
    <t>ANNETTE</t>
  </si>
  <si>
    <t>3122 Sandy Lane</t>
  </si>
  <si>
    <t>5305781</t>
  </si>
  <si>
    <t>Bauer</t>
  </si>
  <si>
    <t>SOPHIA</t>
  </si>
  <si>
    <t>559 S. Divison</t>
  </si>
  <si>
    <t>5314807</t>
  </si>
  <si>
    <t>AGUINALDO</t>
  </si>
  <si>
    <t>DIANNE</t>
  </si>
  <si>
    <t>9342 N. Central</t>
  </si>
  <si>
    <t>Prospect Hts.</t>
  </si>
  <si>
    <t>60070</t>
  </si>
  <si>
    <t>5322483</t>
  </si>
  <si>
    <t>PURKISS</t>
  </si>
  <si>
    <t>532367</t>
  </si>
  <si>
    <t>60660</t>
  </si>
  <si>
    <t>5343549</t>
  </si>
  <si>
    <t>WOOD</t>
  </si>
  <si>
    <t>Colleen</t>
  </si>
  <si>
    <t>5351644</t>
  </si>
  <si>
    <t>CRIST</t>
  </si>
  <si>
    <t>ADA</t>
  </si>
  <si>
    <t>5352556</t>
  </si>
  <si>
    <t>KAUL</t>
  </si>
  <si>
    <t>700 SouthPoint Dr.</t>
  </si>
  <si>
    <t>5353871</t>
  </si>
  <si>
    <t>DENNY</t>
  </si>
  <si>
    <t>535948</t>
  </si>
  <si>
    <t>DUKART</t>
  </si>
  <si>
    <t>5553 N. Major Ave.</t>
  </si>
  <si>
    <t>5370963</t>
  </si>
  <si>
    <t>STENGEL</t>
  </si>
  <si>
    <t>5372477</t>
  </si>
  <si>
    <t>TURK</t>
  </si>
  <si>
    <t>EVELYN</t>
  </si>
  <si>
    <t>5378109</t>
  </si>
  <si>
    <t>Rzeszutko</t>
  </si>
  <si>
    <t>1120 W. Northwest Hwy</t>
  </si>
  <si>
    <t>5385224</t>
  </si>
  <si>
    <t>Koplos</t>
  </si>
  <si>
    <t>3667 Whistering Trail Dr.</t>
  </si>
  <si>
    <t>5388225</t>
  </si>
  <si>
    <t>5389360</t>
  </si>
  <si>
    <t>5413705</t>
  </si>
  <si>
    <t>Korda</t>
  </si>
  <si>
    <t>Joyce</t>
  </si>
  <si>
    <t>20 N. Wacker Dr.</t>
  </si>
  <si>
    <t>Room 700</t>
  </si>
  <si>
    <t>Bollingbrook</t>
  </si>
  <si>
    <t>60440</t>
  </si>
  <si>
    <t>5416401</t>
  </si>
  <si>
    <t>RUEBUSCH</t>
  </si>
  <si>
    <t>1495 Cindy Lane</t>
  </si>
  <si>
    <t>60643</t>
  </si>
  <si>
    <t>5421450</t>
  </si>
  <si>
    <t>SAVAGE</t>
  </si>
  <si>
    <t>1515 Blandford Ct.</t>
  </si>
  <si>
    <t>5427980</t>
  </si>
  <si>
    <t>WHISLER</t>
  </si>
  <si>
    <t>DAVID</t>
  </si>
  <si>
    <t>1020 Huckleberry</t>
  </si>
  <si>
    <t>5450199</t>
  </si>
  <si>
    <t>WATSON</t>
  </si>
  <si>
    <t>EDWIN</t>
  </si>
  <si>
    <t>5456314</t>
  </si>
  <si>
    <t>KREIDER</t>
  </si>
  <si>
    <t>GORDON</t>
  </si>
  <si>
    <t>5458771</t>
  </si>
  <si>
    <t>HARTZMAN</t>
  </si>
  <si>
    <t>MEDHAT</t>
  </si>
  <si>
    <t>5477172</t>
  </si>
  <si>
    <t>RODOPOULOS</t>
  </si>
  <si>
    <t>MICHELLE</t>
  </si>
  <si>
    <t>1609 E. Kensington</t>
  </si>
  <si>
    <t>5517530</t>
  </si>
  <si>
    <t>CISNEROS</t>
  </si>
  <si>
    <t>Patti</t>
  </si>
  <si>
    <t>5850 Charleston Ct.</t>
  </si>
  <si>
    <t>5550259</t>
  </si>
  <si>
    <t>Zion</t>
  </si>
  <si>
    <t>60099</t>
  </si>
  <si>
    <t>5552964</t>
  </si>
  <si>
    <t>SCHOFIELD</t>
  </si>
  <si>
    <t>5555712</t>
  </si>
  <si>
    <t>Wons</t>
  </si>
  <si>
    <t>5561341</t>
  </si>
  <si>
    <t>Krempels</t>
  </si>
  <si>
    <t>1821 Largo Court</t>
  </si>
  <si>
    <t>557099</t>
  </si>
  <si>
    <t>OSKOREP</t>
  </si>
  <si>
    <t>4128 N. Kennicott Dr.</t>
  </si>
  <si>
    <t>Bloomingdale</t>
  </si>
  <si>
    <t>60108</t>
  </si>
  <si>
    <t>5574642</t>
  </si>
  <si>
    <t>Michelle</t>
  </si>
  <si>
    <t>St. Charles</t>
  </si>
  <si>
    <t>60174</t>
  </si>
  <si>
    <t>5575405</t>
  </si>
  <si>
    <t>SCHLUMPF</t>
  </si>
  <si>
    <t>LOUISA</t>
  </si>
  <si>
    <t>560564</t>
  </si>
  <si>
    <t>SANTELER</t>
  </si>
  <si>
    <t>ALAN</t>
  </si>
  <si>
    <t>1145 Farwell</t>
  </si>
  <si>
    <t>5637551</t>
  </si>
  <si>
    <t>O'CONNELL</t>
  </si>
  <si>
    <t>ANGIE</t>
  </si>
  <si>
    <t>7700 Church St.</t>
  </si>
  <si>
    <t>5643841</t>
  </si>
  <si>
    <t>STEUNKEL</t>
  </si>
  <si>
    <t>5644234</t>
  </si>
  <si>
    <t>Uyechi</t>
  </si>
  <si>
    <t>5654378</t>
  </si>
  <si>
    <t>UNZUETA</t>
  </si>
  <si>
    <t>MARY JO</t>
  </si>
  <si>
    <t>5656058</t>
  </si>
  <si>
    <t>Fry</t>
  </si>
  <si>
    <t>936 Morris Dr.</t>
  </si>
  <si>
    <t>5657542</t>
  </si>
  <si>
    <t>ROSELL</t>
  </si>
  <si>
    <t>BILL</t>
  </si>
  <si>
    <t>5665820</t>
  </si>
  <si>
    <t>COHEN #</t>
  </si>
  <si>
    <t>PETER</t>
  </si>
  <si>
    <t>5674525</t>
  </si>
  <si>
    <t>HOLT</t>
  </si>
  <si>
    <t>BECKY</t>
  </si>
  <si>
    <t>712 Techny</t>
  </si>
  <si>
    <t>5682974</t>
  </si>
  <si>
    <t>SNYDER</t>
  </si>
  <si>
    <t>121 Wyngate Dr.</t>
  </si>
  <si>
    <t>5692566</t>
  </si>
  <si>
    <t>JAYNES</t>
  </si>
  <si>
    <t>DWIGHT</t>
  </si>
  <si>
    <t>2536 N. Mango</t>
  </si>
  <si>
    <t>5700801</t>
  </si>
  <si>
    <t>SUMIEC</t>
  </si>
  <si>
    <t>Edwin</t>
  </si>
  <si>
    <t>5704140</t>
  </si>
  <si>
    <t>HALE</t>
  </si>
  <si>
    <t>Laurie</t>
  </si>
  <si>
    <t>3918 Galesburg Ave.</t>
  </si>
  <si>
    <t>5713587</t>
  </si>
  <si>
    <t>LIMER</t>
  </si>
  <si>
    <t>MORIE</t>
  </si>
  <si>
    <t>118 Audrey Ln</t>
  </si>
  <si>
    <t>5714088</t>
  </si>
  <si>
    <t>SHERIDAN</t>
  </si>
  <si>
    <t>5714605</t>
  </si>
  <si>
    <t>Andel</t>
  </si>
  <si>
    <t>ANGELA</t>
  </si>
  <si>
    <t>5723189</t>
  </si>
  <si>
    <t>LAUF</t>
  </si>
  <si>
    <t>SHANGELA</t>
  </si>
  <si>
    <t>8 Debbie Dr.</t>
  </si>
  <si>
    <t>5737370</t>
  </si>
  <si>
    <t>NORVELL</t>
  </si>
  <si>
    <t>Gerhard</t>
  </si>
  <si>
    <t>5756714</t>
  </si>
  <si>
    <t>POWE</t>
  </si>
  <si>
    <t>WON</t>
  </si>
  <si>
    <t>60619</t>
  </si>
  <si>
    <t>5802000</t>
  </si>
  <si>
    <t>NORRIS</t>
  </si>
  <si>
    <t>Dave</t>
  </si>
  <si>
    <t>1548 Chickamauga</t>
  </si>
  <si>
    <t>Box 1548 R.F.D</t>
  </si>
  <si>
    <t>581309</t>
  </si>
  <si>
    <t>GAGLOS</t>
  </si>
  <si>
    <t>255 W. Dulles</t>
  </si>
  <si>
    <t>5815790</t>
  </si>
  <si>
    <t>GRENKE</t>
  </si>
  <si>
    <t>5823542</t>
  </si>
  <si>
    <t>Swilley</t>
  </si>
  <si>
    <t>SHERYL</t>
  </si>
  <si>
    <t>5834147</t>
  </si>
  <si>
    <t>AIMONE</t>
  </si>
  <si>
    <t>JENNIFER</t>
  </si>
  <si>
    <t>819 South Salem</t>
  </si>
  <si>
    <t>5837311</t>
  </si>
  <si>
    <t>KARVELIS</t>
  </si>
  <si>
    <t>5843131</t>
  </si>
  <si>
    <t>SROKA</t>
  </si>
  <si>
    <t>CLAIRE</t>
  </si>
  <si>
    <t>1036 Hunt Club Dr.</t>
  </si>
  <si>
    <t>5854621</t>
  </si>
  <si>
    <t>ROSEN</t>
  </si>
  <si>
    <t>1800 Walnut</t>
  </si>
  <si>
    <t>5865492</t>
  </si>
  <si>
    <t>PLECKI</t>
  </si>
  <si>
    <t>4517 N. Mozart</t>
  </si>
  <si>
    <t>Algonquin</t>
  </si>
  <si>
    <t>60102</t>
  </si>
  <si>
    <t>5879563</t>
  </si>
  <si>
    <t>KIDDIE</t>
  </si>
  <si>
    <t>FELINA</t>
  </si>
  <si>
    <t>39 Walnut Ct.</t>
  </si>
  <si>
    <t>5889650</t>
  </si>
  <si>
    <t>LAIN</t>
  </si>
  <si>
    <t>4101 N. Sheridan</t>
  </si>
  <si>
    <t>#310</t>
  </si>
  <si>
    <t>5891626</t>
  </si>
  <si>
    <t>FARAG</t>
  </si>
  <si>
    <t>2329 Connon Dr.</t>
  </si>
  <si>
    <t>#G2</t>
  </si>
  <si>
    <t>5896572</t>
  </si>
  <si>
    <t>SAUTER</t>
  </si>
  <si>
    <t>DANA</t>
  </si>
  <si>
    <t>Apt. 1215</t>
  </si>
  <si>
    <t>5902387</t>
  </si>
  <si>
    <t>RIDGEWAY</t>
  </si>
  <si>
    <t>60065</t>
  </si>
  <si>
    <t>5906113</t>
  </si>
  <si>
    <t>Golden</t>
  </si>
  <si>
    <t>Jenny</t>
  </si>
  <si>
    <t>5934386</t>
  </si>
  <si>
    <t>TEVOGT-WITT</t>
  </si>
  <si>
    <t>GENEVIEVE</t>
  </si>
  <si>
    <t>5935729</t>
  </si>
  <si>
    <t>BURNS</t>
  </si>
  <si>
    <t>BOB</t>
  </si>
  <si>
    <t>815 D. S. Dwyer</t>
  </si>
  <si>
    <t>5943171</t>
  </si>
  <si>
    <t>Sumiec</t>
  </si>
  <si>
    <t>Maywood</t>
  </si>
  <si>
    <t>60153</t>
  </si>
  <si>
    <t>5968299</t>
  </si>
  <si>
    <t>FREESE</t>
  </si>
  <si>
    <t>JIM</t>
  </si>
  <si>
    <t>6 S. Rammer</t>
  </si>
  <si>
    <t>Elmhurst</t>
  </si>
  <si>
    <t>60126</t>
  </si>
  <si>
    <t>598564</t>
  </si>
  <si>
    <t>SMITH</t>
  </si>
  <si>
    <t>5987544</t>
  </si>
  <si>
    <t>DEUTCHMAN</t>
  </si>
  <si>
    <t>1226 Long Valley Dr.</t>
  </si>
  <si>
    <t>5991762</t>
  </si>
  <si>
    <t>GORE</t>
  </si>
  <si>
    <t>309 N. Washington</t>
  </si>
  <si>
    <t>6038952</t>
  </si>
  <si>
    <t>KOPLOS</t>
  </si>
  <si>
    <t>6057506</t>
  </si>
  <si>
    <t>Buoni</t>
  </si>
  <si>
    <t>GEORGE</t>
  </si>
  <si>
    <t>606 Catherine Dr.</t>
  </si>
  <si>
    <t>6085072</t>
  </si>
  <si>
    <t>STOKER</t>
  </si>
  <si>
    <t>TAMMIE</t>
  </si>
  <si>
    <t>6085135</t>
  </si>
  <si>
    <t>BUDWEG</t>
  </si>
  <si>
    <t>SHAUN</t>
  </si>
  <si>
    <t>54 E. Daniels Rd.</t>
  </si>
  <si>
    <t>6086129</t>
  </si>
  <si>
    <t>Powell</t>
  </si>
  <si>
    <t>6089064</t>
  </si>
  <si>
    <t>Adelina</t>
  </si>
  <si>
    <t>6095348</t>
  </si>
  <si>
    <t>NEIMAN</t>
  </si>
  <si>
    <t>2339 Cannon Dr.</t>
  </si>
  <si>
    <t>610725</t>
  </si>
  <si>
    <t>KOCH</t>
  </si>
  <si>
    <t>582 Darlington Lane</t>
  </si>
  <si>
    <t>6110128</t>
  </si>
  <si>
    <t>PRUEMER</t>
  </si>
  <si>
    <t>KIM</t>
  </si>
  <si>
    <t>Elk Grove Vlg</t>
  </si>
  <si>
    <t>6111275</t>
  </si>
  <si>
    <t>Snyder</t>
  </si>
  <si>
    <t>Joan</t>
  </si>
  <si>
    <t>207 N. Wille</t>
  </si>
  <si>
    <t>6119426</t>
  </si>
  <si>
    <t>YOUNG</t>
  </si>
  <si>
    <t>RANDALL</t>
  </si>
  <si>
    <t>6123306</t>
  </si>
  <si>
    <t>Sichau</t>
  </si>
  <si>
    <t>JEFF</t>
  </si>
  <si>
    <t>6178842</t>
  </si>
  <si>
    <t>LINDEN</t>
  </si>
  <si>
    <t>JAMIE</t>
  </si>
  <si>
    <t>740 W/ Algonquin Rd.</t>
  </si>
  <si>
    <t>6191276</t>
  </si>
  <si>
    <t>110 Hiltop Dr.</t>
  </si>
  <si>
    <t>6194477</t>
  </si>
  <si>
    <t>PAGANO</t>
  </si>
  <si>
    <t>KARL</t>
  </si>
  <si>
    <t>1363 Shire Cir.</t>
  </si>
  <si>
    <t>6200280</t>
  </si>
  <si>
    <t>VAZZANO</t>
  </si>
  <si>
    <t>Danielle</t>
  </si>
  <si>
    <t>60617</t>
  </si>
  <si>
    <t>6200784</t>
  </si>
  <si>
    <t>CICERO</t>
  </si>
  <si>
    <t>GLENN</t>
  </si>
  <si>
    <t>4487 Caftstand Dr.</t>
  </si>
  <si>
    <t>6219501</t>
  </si>
  <si>
    <t>BRAUN</t>
  </si>
  <si>
    <t>Ron</t>
  </si>
  <si>
    <t>731 N. Kennicott</t>
  </si>
  <si>
    <t>6229780</t>
  </si>
  <si>
    <t>HAMSING</t>
  </si>
  <si>
    <t>DR. JESSE</t>
  </si>
</sst>
</file>

<file path=xl/styles.xml><?xml version="1.0" encoding="utf-8"?>
<styleSheet xmlns="http://schemas.openxmlformats.org/spreadsheetml/2006/main">
  <numFmts count="2">
    <numFmt numFmtId="8" formatCode="&quot;$&quot;#,##0.00_);[Red]\(&quot;$&quot;#,##0.00\)"/>
    <numFmt numFmtId="44" formatCode="_(&quot;$&quot;* #,##0.00_);_(&quot;$&quot;* \(#,##0.00\);_(&quot;$&quot;* &quot;-&quot;??_);_(@_)"/>
  </numFmts>
  <fonts count="8">
    <font>
      <sz val="10"/>
      <name val="Arial"/>
    </font>
    <font>
      <sz val="10"/>
      <name val="Arial"/>
    </font>
    <font>
      <i/>
      <sz val="10"/>
      <name val="Arial"/>
      <family val="2"/>
    </font>
    <font>
      <sz val="8"/>
      <name val="Arial"/>
    </font>
    <font>
      <sz val="10"/>
      <name val="MS Sans Serif"/>
    </font>
    <font>
      <sz val="8"/>
      <name val="MS Sans Serif"/>
    </font>
    <font>
      <b/>
      <sz val="10"/>
      <name val="Arial"/>
      <family val="2"/>
    </font>
    <font>
      <b/>
      <sz val="10"/>
      <name val="MS Sans Serif"/>
      <family val="2"/>
    </font>
  </fonts>
  <fills count="4">
    <fill>
      <patternFill patternType="none"/>
    </fill>
    <fill>
      <patternFill patternType="gray125"/>
    </fill>
    <fill>
      <patternFill patternType="solid">
        <fgColor indexed="31"/>
        <bgColor indexed="64"/>
      </patternFill>
    </fill>
    <fill>
      <patternFill patternType="solid">
        <fgColor indexed="49"/>
        <bgColor indexed="64"/>
      </patternFill>
    </fill>
  </fills>
  <borders count="1">
    <border>
      <left/>
      <right/>
      <top/>
      <bottom/>
      <diagonal/>
    </border>
  </borders>
  <cellStyleXfs count="4">
    <xf numFmtId="0" fontId="0" fillId="0" borderId="0"/>
    <xf numFmtId="44" fontId="1" fillId="0" borderId="0" applyFont="0" applyFill="0" applyBorder="0" applyAlignment="0" applyProtection="0"/>
    <xf numFmtId="0" fontId="4" fillId="0" borderId="0"/>
    <xf numFmtId="0" fontId="4" fillId="0" borderId="0"/>
  </cellStyleXfs>
  <cellXfs count="17">
    <xf numFmtId="0" fontId="0" fillId="0" borderId="0" xfId="0"/>
    <xf numFmtId="44" fontId="0" fillId="0" borderId="0" xfId="1" applyFont="1"/>
    <xf numFmtId="0" fontId="2" fillId="0" borderId="0" xfId="0" applyFont="1"/>
    <xf numFmtId="0" fontId="4" fillId="0" borderId="0" xfId="3"/>
    <xf numFmtId="0" fontId="4" fillId="2" borderId="0" xfId="3" applyFill="1"/>
    <xf numFmtId="0" fontId="6" fillId="0" borderId="0" xfId="0" applyFont="1"/>
    <xf numFmtId="0" fontId="0" fillId="0" borderId="0" xfId="0" applyAlignment="1">
      <alignment wrapText="1"/>
    </xf>
    <xf numFmtId="0" fontId="0" fillId="0" borderId="0" xfId="0" applyAlignment="1">
      <alignment textRotation="180"/>
    </xf>
    <xf numFmtId="0" fontId="7" fillId="0" borderId="0" xfId="2" quotePrefix="1" applyNumberFormat="1" applyFont="1"/>
    <xf numFmtId="0" fontId="4" fillId="0" borderId="0" xfId="2"/>
    <xf numFmtId="0" fontId="4" fillId="0" borderId="0" xfId="2" quotePrefix="1" applyNumberFormat="1"/>
    <xf numFmtId="14" fontId="0" fillId="0" borderId="0" xfId="0" applyNumberFormat="1"/>
    <xf numFmtId="0" fontId="0" fillId="0" borderId="0" xfId="0" applyNumberFormat="1"/>
    <xf numFmtId="0" fontId="0" fillId="3" borderId="0" xfId="0" applyFill="1"/>
    <xf numFmtId="8" fontId="0" fillId="3" borderId="0" xfId="0" applyNumberFormat="1" applyFill="1"/>
    <xf numFmtId="44" fontId="1" fillId="0" borderId="0" xfId="1"/>
    <xf numFmtId="0" fontId="0" fillId="0" borderId="0" xfId="0" applyAlignment="1">
      <alignment horizontal="center"/>
    </xf>
  </cellXfs>
  <cellStyles count="4">
    <cellStyle name="Currency" xfId="1" builtinId="4"/>
    <cellStyle name="Normal" xfId="0" builtinId="0"/>
    <cellStyle name="Normal_Potential Patients" xfId="2"/>
    <cellStyle name="Normal_questions"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4705882352941188"/>
          <c:y val="0.10788403600726953"/>
          <c:w val="0.61229946524064172"/>
          <c:h val="0.5518683380371866"/>
        </c:manualLayout>
      </c:layout>
      <c:barChart>
        <c:barDir val="col"/>
        <c:grouping val="clustered"/>
        <c:ser>
          <c:idx val="0"/>
          <c:order val="0"/>
          <c:tx>
            <c:strRef>
              <c:f>'Adjacent Charting Answer'!$B$4</c:f>
              <c:strCache>
                <c:ptCount val="1"/>
                <c:pt idx="0">
                  <c:v>January</c:v>
                </c:pt>
              </c:strCache>
            </c:strRef>
          </c:tx>
          <c:spPr>
            <a:solidFill>
              <a:srgbClr val="8080FF"/>
            </a:solidFill>
            <a:ln w="12700">
              <a:solidFill>
                <a:srgbClr val="000000"/>
              </a:solidFill>
              <a:prstDash val="solid"/>
            </a:ln>
          </c:spPr>
          <c:cat>
            <c:strRef>
              <c:f>'Adjacent Charting Answer'!$A$5:$A$8</c:f>
              <c:strCache>
                <c:ptCount val="4"/>
                <c:pt idx="0">
                  <c:v>Rent</c:v>
                </c:pt>
                <c:pt idx="1">
                  <c:v>Car</c:v>
                </c:pt>
                <c:pt idx="2">
                  <c:v>Telephone</c:v>
                </c:pt>
                <c:pt idx="3">
                  <c:v>Electric</c:v>
                </c:pt>
              </c:strCache>
            </c:strRef>
          </c:cat>
          <c:val>
            <c:numRef>
              <c:f>'Adjacent Charting Answer'!$B$5:$B$8</c:f>
              <c:numCache>
                <c:formatCode>General</c:formatCode>
                <c:ptCount val="4"/>
                <c:pt idx="0">
                  <c:v>1750</c:v>
                </c:pt>
                <c:pt idx="1">
                  <c:v>150</c:v>
                </c:pt>
                <c:pt idx="2">
                  <c:v>65</c:v>
                </c:pt>
                <c:pt idx="3">
                  <c:v>75</c:v>
                </c:pt>
              </c:numCache>
            </c:numRef>
          </c:val>
        </c:ser>
        <c:ser>
          <c:idx val="1"/>
          <c:order val="1"/>
          <c:tx>
            <c:strRef>
              <c:f>'Adjacent Charting Answer'!$C$4</c:f>
              <c:strCache>
                <c:ptCount val="1"/>
                <c:pt idx="0">
                  <c:v>February</c:v>
                </c:pt>
              </c:strCache>
            </c:strRef>
          </c:tx>
          <c:spPr>
            <a:solidFill>
              <a:srgbClr val="802060"/>
            </a:solidFill>
            <a:ln w="12700">
              <a:solidFill>
                <a:srgbClr val="000000"/>
              </a:solidFill>
              <a:prstDash val="solid"/>
            </a:ln>
          </c:spPr>
          <c:cat>
            <c:strRef>
              <c:f>'Adjacent Charting Answer'!$A$5:$A$8</c:f>
              <c:strCache>
                <c:ptCount val="4"/>
                <c:pt idx="0">
                  <c:v>Rent</c:v>
                </c:pt>
                <c:pt idx="1">
                  <c:v>Car</c:v>
                </c:pt>
                <c:pt idx="2">
                  <c:v>Telephone</c:v>
                </c:pt>
                <c:pt idx="3">
                  <c:v>Electric</c:v>
                </c:pt>
              </c:strCache>
            </c:strRef>
          </c:cat>
          <c:val>
            <c:numRef>
              <c:f>'Adjacent Charting Answer'!$C$5:$C$8</c:f>
              <c:numCache>
                <c:formatCode>General</c:formatCode>
                <c:ptCount val="4"/>
                <c:pt idx="0">
                  <c:v>1000</c:v>
                </c:pt>
                <c:pt idx="1">
                  <c:v>250</c:v>
                </c:pt>
                <c:pt idx="2">
                  <c:v>90</c:v>
                </c:pt>
                <c:pt idx="3">
                  <c:v>85</c:v>
                </c:pt>
              </c:numCache>
            </c:numRef>
          </c:val>
        </c:ser>
        <c:ser>
          <c:idx val="2"/>
          <c:order val="2"/>
          <c:tx>
            <c:strRef>
              <c:f>'Adjacent Charting Answer'!$D$4</c:f>
              <c:strCache>
                <c:ptCount val="1"/>
                <c:pt idx="0">
                  <c:v>March</c:v>
                </c:pt>
              </c:strCache>
            </c:strRef>
          </c:tx>
          <c:spPr>
            <a:solidFill>
              <a:srgbClr val="FFFFC0"/>
            </a:solidFill>
            <a:ln w="12700">
              <a:solidFill>
                <a:srgbClr val="000000"/>
              </a:solidFill>
              <a:prstDash val="solid"/>
            </a:ln>
          </c:spPr>
          <c:cat>
            <c:strRef>
              <c:f>'Adjacent Charting Answer'!$A$5:$A$8</c:f>
              <c:strCache>
                <c:ptCount val="4"/>
                <c:pt idx="0">
                  <c:v>Rent</c:v>
                </c:pt>
                <c:pt idx="1">
                  <c:v>Car</c:v>
                </c:pt>
                <c:pt idx="2">
                  <c:v>Telephone</c:v>
                </c:pt>
                <c:pt idx="3">
                  <c:v>Electric</c:v>
                </c:pt>
              </c:strCache>
            </c:strRef>
          </c:cat>
          <c:val>
            <c:numRef>
              <c:f>'Adjacent Charting Answer'!$D$5:$D$8</c:f>
              <c:numCache>
                <c:formatCode>General</c:formatCode>
                <c:ptCount val="4"/>
                <c:pt idx="0">
                  <c:v>1050</c:v>
                </c:pt>
                <c:pt idx="1">
                  <c:v>300</c:v>
                </c:pt>
                <c:pt idx="2">
                  <c:v>125</c:v>
                </c:pt>
                <c:pt idx="3">
                  <c:v>100</c:v>
                </c:pt>
              </c:numCache>
            </c:numRef>
          </c:val>
        </c:ser>
        <c:axId val="76444800"/>
        <c:axId val="76446336"/>
      </c:barChart>
      <c:catAx>
        <c:axId val="76444800"/>
        <c:scaling>
          <c:orientation val="minMax"/>
        </c:scaling>
        <c:axPos val="b"/>
        <c:numFmt formatCode="General" sourceLinked="1"/>
        <c:tickLblPos val="nextTo"/>
        <c:spPr>
          <a:ln w="3175">
            <a:solidFill>
              <a:srgbClr val="000000"/>
            </a:solidFill>
            <a:prstDash val="solid"/>
          </a:ln>
        </c:spPr>
        <c:txPr>
          <a:bodyPr rot="-2700000" vert="horz"/>
          <a:lstStyle/>
          <a:p>
            <a:pPr>
              <a:defRPr sz="1000" b="0" i="0" u="none" strike="noStrike" baseline="0">
                <a:solidFill>
                  <a:srgbClr val="000000"/>
                </a:solidFill>
                <a:latin typeface="Arial"/>
                <a:ea typeface="Arial"/>
                <a:cs typeface="Arial"/>
              </a:defRPr>
            </a:pPr>
            <a:endParaRPr lang="en-US"/>
          </a:p>
        </c:txPr>
        <c:crossAx val="76446336"/>
        <c:crosses val="autoZero"/>
        <c:auto val="1"/>
        <c:lblAlgn val="ctr"/>
        <c:lblOffset val="100"/>
        <c:tickLblSkip val="1"/>
        <c:tickMarkSkip val="1"/>
      </c:catAx>
      <c:valAx>
        <c:axId val="76446336"/>
        <c:scaling>
          <c:orientation val="minMax"/>
        </c:scaling>
        <c:axPos val="l"/>
        <c:majorGridlines>
          <c:spPr>
            <a:ln w="3175">
              <a:solidFill>
                <a:srgbClr val="000000"/>
              </a:solidFill>
              <a:prstDash val="solid"/>
            </a:ln>
          </c:spPr>
        </c:majorGridlines>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76444800"/>
        <c:crosses val="autoZero"/>
        <c:crossBetween val="between"/>
      </c:valAx>
      <c:spPr>
        <a:solidFill>
          <a:srgbClr val="C0C0C0"/>
        </a:solidFill>
        <a:ln w="12700">
          <a:solidFill>
            <a:srgbClr val="808080"/>
          </a:solidFill>
          <a:prstDash val="solid"/>
        </a:ln>
      </c:spPr>
    </c:plotArea>
    <c:legend>
      <c:legendPos val="r"/>
      <c:layout>
        <c:manualLayout>
          <c:xMode val="edge"/>
          <c:yMode val="edge"/>
          <c:x val="0.78877005347593632"/>
          <c:y val="0.25311254601705546"/>
          <c:w val="0.18983957219251341"/>
          <c:h val="0.26556070401789444"/>
        </c:manualLayout>
      </c:layout>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044" r="0.75000000000000044"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4705882352941188"/>
          <c:y val="0.11255458838350746"/>
          <c:w val="0.60962566844919908"/>
          <c:h val="0.69264362082158493"/>
        </c:manualLayout>
      </c:layout>
      <c:barChart>
        <c:barDir val="col"/>
        <c:grouping val="clustered"/>
        <c:ser>
          <c:idx val="0"/>
          <c:order val="0"/>
          <c:tx>
            <c:strRef>
              <c:f>'Non-Adjacent Charting Answer'!$A$5</c:f>
              <c:strCache>
                <c:ptCount val="1"/>
                <c:pt idx="0">
                  <c:v>  Salary</c:v>
                </c:pt>
              </c:strCache>
            </c:strRef>
          </c:tx>
          <c:spPr>
            <a:solidFill>
              <a:srgbClr val="8080FF"/>
            </a:solidFill>
            <a:ln w="12700">
              <a:solidFill>
                <a:srgbClr val="000000"/>
              </a:solidFill>
              <a:prstDash val="solid"/>
            </a:ln>
          </c:spPr>
          <c:cat>
            <c:strRef>
              <c:f>'Non-Adjacent Charting Answer'!$B$3:$D$3</c:f>
              <c:strCache>
                <c:ptCount val="3"/>
                <c:pt idx="0">
                  <c:v>Jan</c:v>
                </c:pt>
                <c:pt idx="1">
                  <c:v>Feb</c:v>
                </c:pt>
                <c:pt idx="2">
                  <c:v>Mar</c:v>
                </c:pt>
              </c:strCache>
            </c:strRef>
          </c:cat>
          <c:val>
            <c:numRef>
              <c:f>'Non-Adjacent Charting Answer'!$B$5:$D$5</c:f>
              <c:numCache>
                <c:formatCode>General</c:formatCode>
                <c:ptCount val="3"/>
                <c:pt idx="0">
                  <c:v>5200</c:v>
                </c:pt>
                <c:pt idx="1">
                  <c:v>3200</c:v>
                </c:pt>
                <c:pt idx="2">
                  <c:v>3200</c:v>
                </c:pt>
              </c:numCache>
            </c:numRef>
          </c:val>
        </c:ser>
        <c:ser>
          <c:idx val="1"/>
          <c:order val="1"/>
          <c:tx>
            <c:strRef>
              <c:f>'Non-Adjacent Charting Answer'!$A$6</c:f>
              <c:strCache>
                <c:ptCount val="1"/>
                <c:pt idx="0">
                  <c:v>  Spouse</c:v>
                </c:pt>
              </c:strCache>
            </c:strRef>
          </c:tx>
          <c:spPr>
            <a:solidFill>
              <a:srgbClr val="802060"/>
            </a:solidFill>
            <a:ln w="12700">
              <a:solidFill>
                <a:srgbClr val="000000"/>
              </a:solidFill>
              <a:prstDash val="solid"/>
            </a:ln>
          </c:spPr>
          <c:cat>
            <c:strRef>
              <c:f>'Non-Adjacent Charting Answer'!$B$3:$D$3</c:f>
              <c:strCache>
                <c:ptCount val="3"/>
                <c:pt idx="0">
                  <c:v>Jan</c:v>
                </c:pt>
                <c:pt idx="1">
                  <c:v>Feb</c:v>
                </c:pt>
                <c:pt idx="2">
                  <c:v>Mar</c:v>
                </c:pt>
              </c:strCache>
            </c:strRef>
          </c:cat>
          <c:val>
            <c:numRef>
              <c:f>'Non-Adjacent Charting Answer'!$B$6:$D$6</c:f>
              <c:numCache>
                <c:formatCode>General</c:formatCode>
                <c:ptCount val="3"/>
                <c:pt idx="0">
                  <c:v>1750</c:v>
                </c:pt>
                <c:pt idx="1">
                  <c:v>1750</c:v>
                </c:pt>
                <c:pt idx="2">
                  <c:v>1750</c:v>
                </c:pt>
              </c:numCache>
            </c:numRef>
          </c:val>
        </c:ser>
        <c:ser>
          <c:idx val="2"/>
          <c:order val="2"/>
          <c:tx>
            <c:strRef>
              <c:f>'Non-Adjacent Charting Answer'!$A$7</c:f>
              <c:strCache>
                <c:ptCount val="1"/>
                <c:pt idx="0">
                  <c:v>  Stocks</c:v>
                </c:pt>
              </c:strCache>
            </c:strRef>
          </c:tx>
          <c:spPr>
            <a:solidFill>
              <a:srgbClr val="FFFFC0"/>
            </a:solidFill>
            <a:ln w="12700">
              <a:solidFill>
                <a:srgbClr val="000000"/>
              </a:solidFill>
              <a:prstDash val="solid"/>
            </a:ln>
          </c:spPr>
          <c:cat>
            <c:strRef>
              <c:f>'Non-Adjacent Charting Answer'!$B$3:$D$3</c:f>
              <c:strCache>
                <c:ptCount val="3"/>
                <c:pt idx="0">
                  <c:v>Jan</c:v>
                </c:pt>
                <c:pt idx="1">
                  <c:v>Feb</c:v>
                </c:pt>
                <c:pt idx="2">
                  <c:v>Mar</c:v>
                </c:pt>
              </c:strCache>
            </c:strRef>
          </c:cat>
          <c:val>
            <c:numRef>
              <c:f>'Non-Adjacent Charting Answer'!$B$7:$D$7</c:f>
              <c:numCache>
                <c:formatCode>General</c:formatCode>
                <c:ptCount val="3"/>
                <c:pt idx="0">
                  <c:v>250</c:v>
                </c:pt>
                <c:pt idx="2">
                  <c:v>150</c:v>
                </c:pt>
              </c:numCache>
            </c:numRef>
          </c:val>
        </c:ser>
        <c:axId val="78921728"/>
        <c:axId val="78923264"/>
      </c:barChart>
      <c:catAx>
        <c:axId val="78921728"/>
        <c:scaling>
          <c:orientation val="minMax"/>
        </c:scaling>
        <c:axPos val="b"/>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78923264"/>
        <c:crosses val="autoZero"/>
        <c:auto val="1"/>
        <c:lblAlgn val="ctr"/>
        <c:lblOffset val="100"/>
        <c:tickLblSkip val="1"/>
        <c:tickMarkSkip val="1"/>
      </c:catAx>
      <c:valAx>
        <c:axId val="78923264"/>
        <c:scaling>
          <c:orientation val="minMax"/>
        </c:scaling>
        <c:axPos val="l"/>
        <c:majorGridlines>
          <c:spPr>
            <a:ln w="3175">
              <a:solidFill>
                <a:srgbClr val="000000"/>
              </a:solidFill>
              <a:prstDash val="solid"/>
            </a:ln>
          </c:spPr>
        </c:majorGridlines>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78921728"/>
        <c:crosses val="autoZero"/>
        <c:crossBetween val="between"/>
      </c:valAx>
      <c:spPr>
        <a:solidFill>
          <a:srgbClr val="C0C0C0"/>
        </a:solidFill>
        <a:ln w="12700">
          <a:solidFill>
            <a:srgbClr val="808080"/>
          </a:solidFill>
          <a:prstDash val="solid"/>
        </a:ln>
      </c:spPr>
    </c:plotArea>
    <c:legend>
      <c:legendPos val="r"/>
      <c:layout>
        <c:manualLayout>
          <c:xMode val="edge"/>
          <c:yMode val="edge"/>
          <c:x val="0.78609625668449301"/>
          <c:y val="0.32034767462998304"/>
          <c:w val="0.19251336898395718"/>
          <c:h val="0.27705744832863372"/>
        </c:manualLayout>
      </c:layout>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044" r="0.75000000000000044" t="1" header="0.5" footer="0.5"/>
    <c:pageSetup/>
  </c:printSettings>
</c:chartSpace>
</file>

<file path=xl/drawings/_rels/drawing8.xml.rels><?xml version="1.0" encoding="UTF-8" standalone="yes"?>
<Relationships xmlns="http://schemas.openxmlformats.org/package/2006/relationships"><Relationship Id="rId1" Type="http://schemas.openxmlformats.org/officeDocument/2006/relationships/chart" Target="../charts/chart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180975</xdr:colOff>
      <xdr:row>10</xdr:row>
      <xdr:rowOff>123825</xdr:rowOff>
    </xdr:from>
    <xdr:to>
      <xdr:col>5</xdr:col>
      <xdr:colOff>428625</xdr:colOff>
      <xdr:row>14</xdr:row>
      <xdr:rowOff>142875</xdr:rowOff>
    </xdr:to>
    <xdr:sp macro="" textlink="">
      <xdr:nvSpPr>
        <xdr:cNvPr id="1025" name="Text 1"/>
        <xdr:cNvSpPr txBox="1">
          <a:spLocks noChangeArrowheads="1"/>
        </xdr:cNvSpPr>
      </xdr:nvSpPr>
      <xdr:spPr bwMode="auto">
        <a:xfrm>
          <a:off x="180975" y="1743075"/>
          <a:ext cx="3571875" cy="66675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000000"/>
              </a:solidFill>
              <a:latin typeface="Arial"/>
              <a:cs typeface="Arial"/>
            </a:rPr>
            <a:t>Oops!  Stock Dividend was added as a row after the Sub-Total was built.  The Sub-Total of row 8 does not include adding row 7 (Stock Dividend).  Could you please correct the Sub-Total so it's correct?</a:t>
          </a:r>
        </a:p>
      </xdr:txBody>
    </xdr:sp>
    <xdr:clientData/>
  </xdr:twoCellAnchor>
  <xdr:twoCellAnchor>
    <xdr:from>
      <xdr:col>2</xdr:col>
      <xdr:colOff>209550</xdr:colOff>
      <xdr:row>7</xdr:row>
      <xdr:rowOff>76200</xdr:rowOff>
    </xdr:from>
    <xdr:to>
      <xdr:col>4</xdr:col>
      <xdr:colOff>228600</xdr:colOff>
      <xdr:row>10</xdr:row>
      <xdr:rowOff>95250</xdr:rowOff>
    </xdr:to>
    <xdr:sp macro="" textlink="">
      <xdr:nvSpPr>
        <xdr:cNvPr id="1026" name="Line 2"/>
        <xdr:cNvSpPr>
          <a:spLocks noChangeShapeType="1"/>
        </xdr:cNvSpPr>
      </xdr:nvSpPr>
      <xdr:spPr bwMode="auto">
        <a:xfrm flipV="1">
          <a:off x="1704975" y="1209675"/>
          <a:ext cx="1238250" cy="504825"/>
        </a:xfrm>
        <a:prstGeom prst="line">
          <a:avLst/>
        </a:prstGeom>
        <a:noFill/>
        <a:ln w="28575">
          <a:solidFill>
            <a:srgbClr val="000000"/>
          </a:solidFill>
          <a:round/>
          <a:headEnd/>
          <a:tailEnd type="triangle" w="med" len="me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238125</xdr:colOff>
      <xdr:row>6</xdr:row>
      <xdr:rowOff>0</xdr:rowOff>
    </xdr:from>
    <xdr:to>
      <xdr:col>6</xdr:col>
      <xdr:colOff>219075</xdr:colOff>
      <xdr:row>8</xdr:row>
      <xdr:rowOff>104775</xdr:rowOff>
    </xdr:to>
    <xdr:sp macro="" textlink="">
      <xdr:nvSpPr>
        <xdr:cNvPr id="8193" name="Text 1"/>
        <xdr:cNvSpPr txBox="1">
          <a:spLocks noChangeArrowheads="1"/>
        </xdr:cNvSpPr>
      </xdr:nvSpPr>
      <xdr:spPr bwMode="auto">
        <a:xfrm>
          <a:off x="238125" y="971550"/>
          <a:ext cx="3638550" cy="42862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Please add up C1 and C2 and divide the result by 2.  Build your formula answer in cell C4.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238125</xdr:colOff>
      <xdr:row>6</xdr:row>
      <xdr:rowOff>0</xdr:rowOff>
    </xdr:from>
    <xdr:to>
      <xdr:col>6</xdr:col>
      <xdr:colOff>219075</xdr:colOff>
      <xdr:row>10</xdr:row>
      <xdr:rowOff>0</xdr:rowOff>
    </xdr:to>
    <xdr:sp macro="" textlink="">
      <xdr:nvSpPr>
        <xdr:cNvPr id="9217" name="Text 1"/>
        <xdr:cNvSpPr txBox="1">
          <a:spLocks noChangeArrowheads="1"/>
        </xdr:cNvSpPr>
      </xdr:nvSpPr>
      <xdr:spPr bwMode="auto">
        <a:xfrm>
          <a:off x="238125" y="971550"/>
          <a:ext cx="3638550" cy="6477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The client was asked to adding up C1 and C2 and divide by 2.  The formula in cell C4 is the result when clients don't understand order of precedence (My Dear Aunt Sally).</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314325</xdr:colOff>
      <xdr:row>5</xdr:row>
      <xdr:rowOff>85725</xdr:rowOff>
    </xdr:from>
    <xdr:to>
      <xdr:col>5</xdr:col>
      <xdr:colOff>333375</xdr:colOff>
      <xdr:row>9</xdr:row>
      <xdr:rowOff>85725</xdr:rowOff>
    </xdr:to>
    <xdr:sp macro="" textlink="">
      <xdr:nvSpPr>
        <xdr:cNvPr id="10241" name="Text 1"/>
        <xdr:cNvSpPr txBox="1">
          <a:spLocks noChangeArrowheads="1"/>
        </xdr:cNvSpPr>
      </xdr:nvSpPr>
      <xdr:spPr bwMode="auto">
        <a:xfrm>
          <a:off x="314325" y="895350"/>
          <a:ext cx="3067050" cy="6477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Cell C4 has been corrected.  Notice the use of parentheses to override the order of precedence.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381000</xdr:colOff>
      <xdr:row>0</xdr:row>
      <xdr:rowOff>142875</xdr:rowOff>
    </xdr:from>
    <xdr:to>
      <xdr:col>3</xdr:col>
      <xdr:colOff>76200</xdr:colOff>
      <xdr:row>4</xdr:row>
      <xdr:rowOff>104775</xdr:rowOff>
    </xdr:to>
    <xdr:sp macro="" textlink="">
      <xdr:nvSpPr>
        <xdr:cNvPr id="11265" name="AutoShape 1"/>
        <xdr:cNvSpPr>
          <a:spLocks noChangeArrowheads="1"/>
        </xdr:cNvSpPr>
      </xdr:nvSpPr>
      <xdr:spPr bwMode="auto">
        <a:xfrm>
          <a:off x="990600" y="142875"/>
          <a:ext cx="914400" cy="609600"/>
        </a:xfrm>
        <a:prstGeom prst="flowChartAlternateProcess">
          <a:avLst/>
        </a:prstGeom>
        <a:solidFill>
          <a:srgbClr val="33CCCC"/>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Begin Excel Ebook</a:t>
          </a:r>
        </a:p>
      </xdr:txBody>
    </xdr:sp>
    <xdr:clientData/>
  </xdr:twoCellAnchor>
  <xdr:twoCellAnchor>
    <xdr:from>
      <xdr:col>1</xdr:col>
      <xdr:colOff>257175</xdr:colOff>
      <xdr:row>6</xdr:row>
      <xdr:rowOff>38100</xdr:rowOff>
    </xdr:from>
    <xdr:to>
      <xdr:col>3</xdr:col>
      <xdr:colOff>247650</xdr:colOff>
      <xdr:row>10</xdr:row>
      <xdr:rowOff>47625</xdr:rowOff>
    </xdr:to>
    <xdr:sp macro="" textlink="">
      <xdr:nvSpPr>
        <xdr:cNvPr id="11266" name="AutoShape 2"/>
        <xdr:cNvSpPr>
          <a:spLocks noChangeArrowheads="1"/>
        </xdr:cNvSpPr>
      </xdr:nvSpPr>
      <xdr:spPr bwMode="auto">
        <a:xfrm>
          <a:off x="866775" y="1009650"/>
          <a:ext cx="1209675" cy="657225"/>
        </a:xfrm>
        <a:prstGeom prst="flowChartDecision">
          <a:avLst/>
        </a:prstGeom>
        <a:solidFill>
          <a:srgbClr val="FF0000"/>
        </a:solidFill>
        <a:ln w="9525">
          <a:solidFill>
            <a:srgbClr val="000000"/>
          </a:solid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Arial"/>
              <a:cs typeface="Arial"/>
            </a:rPr>
            <a:t>Book too Long?</a:t>
          </a:r>
        </a:p>
      </xdr:txBody>
    </xdr:sp>
    <xdr:clientData/>
  </xdr:twoCellAnchor>
  <xdr:twoCellAnchor>
    <xdr:from>
      <xdr:col>1</xdr:col>
      <xdr:colOff>390525</xdr:colOff>
      <xdr:row>12</xdr:row>
      <xdr:rowOff>19050</xdr:rowOff>
    </xdr:from>
    <xdr:to>
      <xdr:col>3</xdr:col>
      <xdr:colOff>85725</xdr:colOff>
      <xdr:row>15</xdr:row>
      <xdr:rowOff>142875</xdr:rowOff>
    </xdr:to>
    <xdr:sp macro="" textlink="">
      <xdr:nvSpPr>
        <xdr:cNvPr id="11267" name="AutoShape 3"/>
        <xdr:cNvSpPr>
          <a:spLocks noChangeArrowheads="1"/>
        </xdr:cNvSpPr>
      </xdr:nvSpPr>
      <xdr:spPr bwMode="auto">
        <a:xfrm>
          <a:off x="1000125" y="1962150"/>
          <a:ext cx="914400" cy="609600"/>
        </a:xfrm>
        <a:prstGeom prst="flowChartProcess">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Arial"/>
              <a:cs typeface="Arial"/>
            </a:rPr>
            <a:t>Write book in 30 pages or less.</a:t>
          </a:r>
        </a:p>
      </xdr:txBody>
    </xdr:sp>
    <xdr:clientData/>
  </xdr:twoCellAnchor>
  <xdr:twoCellAnchor>
    <xdr:from>
      <xdr:col>3</xdr:col>
      <xdr:colOff>476250</xdr:colOff>
      <xdr:row>12</xdr:row>
      <xdr:rowOff>28575</xdr:rowOff>
    </xdr:from>
    <xdr:to>
      <xdr:col>5</xdr:col>
      <xdr:colOff>171450</xdr:colOff>
      <xdr:row>15</xdr:row>
      <xdr:rowOff>152400</xdr:rowOff>
    </xdr:to>
    <xdr:sp macro="" textlink="">
      <xdr:nvSpPr>
        <xdr:cNvPr id="11268" name="AutoShape 4"/>
        <xdr:cNvSpPr>
          <a:spLocks noChangeArrowheads="1"/>
        </xdr:cNvSpPr>
      </xdr:nvSpPr>
      <xdr:spPr bwMode="auto">
        <a:xfrm>
          <a:off x="2305050" y="1971675"/>
          <a:ext cx="914400" cy="609600"/>
        </a:xfrm>
        <a:prstGeom prst="flowChartProcess">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Ask Tom for initial edit.</a:t>
          </a:r>
        </a:p>
      </xdr:txBody>
    </xdr:sp>
    <xdr:clientData/>
  </xdr:twoCellAnchor>
  <xdr:twoCellAnchor>
    <xdr:from>
      <xdr:col>5</xdr:col>
      <xdr:colOff>504825</xdr:colOff>
      <xdr:row>12</xdr:row>
      <xdr:rowOff>28575</xdr:rowOff>
    </xdr:from>
    <xdr:to>
      <xdr:col>7</xdr:col>
      <xdr:colOff>200025</xdr:colOff>
      <xdr:row>15</xdr:row>
      <xdr:rowOff>152400</xdr:rowOff>
    </xdr:to>
    <xdr:sp macro="" textlink="">
      <xdr:nvSpPr>
        <xdr:cNvPr id="11269" name="AutoShape 5"/>
        <xdr:cNvSpPr>
          <a:spLocks noChangeArrowheads="1"/>
        </xdr:cNvSpPr>
      </xdr:nvSpPr>
      <xdr:spPr bwMode="auto">
        <a:xfrm>
          <a:off x="3552825" y="1971675"/>
          <a:ext cx="914400" cy="609600"/>
        </a:xfrm>
        <a:prstGeom prst="flowChartProcess">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Remove outlining, make into a book.</a:t>
          </a:r>
        </a:p>
      </xdr:txBody>
    </xdr:sp>
    <xdr:clientData/>
  </xdr:twoCellAnchor>
  <xdr:twoCellAnchor>
    <xdr:from>
      <xdr:col>7</xdr:col>
      <xdr:colOff>485775</xdr:colOff>
      <xdr:row>12</xdr:row>
      <xdr:rowOff>38100</xdr:rowOff>
    </xdr:from>
    <xdr:to>
      <xdr:col>9</xdr:col>
      <xdr:colOff>180975</xdr:colOff>
      <xdr:row>16</xdr:row>
      <xdr:rowOff>0</xdr:rowOff>
    </xdr:to>
    <xdr:sp macro="" textlink="">
      <xdr:nvSpPr>
        <xdr:cNvPr id="11270" name="AutoShape 6"/>
        <xdr:cNvSpPr>
          <a:spLocks noChangeArrowheads="1"/>
        </xdr:cNvSpPr>
      </xdr:nvSpPr>
      <xdr:spPr bwMode="auto">
        <a:xfrm>
          <a:off x="4752975" y="1981200"/>
          <a:ext cx="914400" cy="609600"/>
        </a:xfrm>
        <a:prstGeom prst="flowChartProcess">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Send to ten people and use advice.</a:t>
          </a:r>
        </a:p>
      </xdr:txBody>
    </xdr:sp>
    <xdr:clientData/>
  </xdr:twoCellAnchor>
  <xdr:twoCellAnchor>
    <xdr:from>
      <xdr:col>9</xdr:col>
      <xdr:colOff>514350</xdr:colOff>
      <xdr:row>12</xdr:row>
      <xdr:rowOff>38100</xdr:rowOff>
    </xdr:from>
    <xdr:to>
      <xdr:col>11</xdr:col>
      <xdr:colOff>209550</xdr:colOff>
      <xdr:row>16</xdr:row>
      <xdr:rowOff>0</xdr:rowOff>
    </xdr:to>
    <xdr:sp macro="" textlink="">
      <xdr:nvSpPr>
        <xdr:cNvPr id="11271" name="AutoShape 7"/>
        <xdr:cNvSpPr>
          <a:spLocks noChangeArrowheads="1"/>
        </xdr:cNvSpPr>
      </xdr:nvSpPr>
      <xdr:spPr bwMode="auto">
        <a:xfrm>
          <a:off x="6000750" y="1981200"/>
          <a:ext cx="914400" cy="609600"/>
        </a:xfrm>
        <a:prstGeom prst="flowChartProcess">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Add two more chapters for even 12.</a:t>
          </a:r>
        </a:p>
      </xdr:txBody>
    </xdr:sp>
    <xdr:clientData/>
  </xdr:twoCellAnchor>
  <xdr:twoCellAnchor>
    <xdr:from>
      <xdr:col>3</xdr:col>
      <xdr:colOff>485775</xdr:colOff>
      <xdr:row>17</xdr:row>
      <xdr:rowOff>142875</xdr:rowOff>
    </xdr:from>
    <xdr:to>
      <xdr:col>5</xdr:col>
      <xdr:colOff>180975</xdr:colOff>
      <xdr:row>21</xdr:row>
      <xdr:rowOff>104775</xdr:rowOff>
    </xdr:to>
    <xdr:sp macro="" textlink="">
      <xdr:nvSpPr>
        <xdr:cNvPr id="11272" name="AutoShape 8"/>
        <xdr:cNvSpPr>
          <a:spLocks noChangeArrowheads="1"/>
        </xdr:cNvSpPr>
      </xdr:nvSpPr>
      <xdr:spPr bwMode="auto">
        <a:xfrm>
          <a:off x="2314575" y="2895600"/>
          <a:ext cx="914400" cy="609600"/>
        </a:xfrm>
        <a:prstGeom prst="flowChartProcess">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Finish one page website.</a:t>
          </a:r>
        </a:p>
      </xdr:txBody>
    </xdr:sp>
    <xdr:clientData/>
  </xdr:twoCellAnchor>
  <xdr:twoCellAnchor>
    <xdr:from>
      <xdr:col>5</xdr:col>
      <xdr:colOff>514350</xdr:colOff>
      <xdr:row>17</xdr:row>
      <xdr:rowOff>142875</xdr:rowOff>
    </xdr:from>
    <xdr:to>
      <xdr:col>7</xdr:col>
      <xdr:colOff>209550</xdr:colOff>
      <xdr:row>21</xdr:row>
      <xdr:rowOff>104775</xdr:rowOff>
    </xdr:to>
    <xdr:sp macro="" textlink="">
      <xdr:nvSpPr>
        <xdr:cNvPr id="11273" name="AutoShape 9"/>
        <xdr:cNvSpPr>
          <a:spLocks noChangeArrowheads="1"/>
        </xdr:cNvSpPr>
      </xdr:nvSpPr>
      <xdr:spPr bwMode="auto">
        <a:xfrm>
          <a:off x="3562350" y="2895600"/>
          <a:ext cx="914400" cy="609600"/>
        </a:xfrm>
        <a:prstGeom prst="flowChartProcess">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Make a PDF file.</a:t>
          </a:r>
        </a:p>
      </xdr:txBody>
    </xdr:sp>
    <xdr:clientData/>
  </xdr:twoCellAnchor>
  <xdr:twoCellAnchor>
    <xdr:from>
      <xdr:col>7</xdr:col>
      <xdr:colOff>495300</xdr:colOff>
      <xdr:row>17</xdr:row>
      <xdr:rowOff>152400</xdr:rowOff>
    </xdr:from>
    <xdr:to>
      <xdr:col>9</xdr:col>
      <xdr:colOff>190500</xdr:colOff>
      <xdr:row>21</xdr:row>
      <xdr:rowOff>114300</xdr:rowOff>
    </xdr:to>
    <xdr:sp macro="" textlink="">
      <xdr:nvSpPr>
        <xdr:cNvPr id="11274" name="AutoShape 10"/>
        <xdr:cNvSpPr>
          <a:spLocks noChangeArrowheads="1"/>
        </xdr:cNvSpPr>
      </xdr:nvSpPr>
      <xdr:spPr bwMode="auto">
        <a:xfrm>
          <a:off x="4762500" y="2905125"/>
          <a:ext cx="914400" cy="609600"/>
        </a:xfrm>
        <a:prstGeom prst="flowChartProcess">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Adding  learning files into book.</a:t>
          </a:r>
        </a:p>
      </xdr:txBody>
    </xdr:sp>
    <xdr:clientData/>
  </xdr:twoCellAnchor>
  <xdr:twoCellAnchor>
    <xdr:from>
      <xdr:col>9</xdr:col>
      <xdr:colOff>523875</xdr:colOff>
      <xdr:row>17</xdr:row>
      <xdr:rowOff>152400</xdr:rowOff>
    </xdr:from>
    <xdr:to>
      <xdr:col>11</xdr:col>
      <xdr:colOff>219075</xdr:colOff>
      <xdr:row>21</xdr:row>
      <xdr:rowOff>114300</xdr:rowOff>
    </xdr:to>
    <xdr:sp macro="" textlink="">
      <xdr:nvSpPr>
        <xdr:cNvPr id="11275" name="AutoShape 11"/>
        <xdr:cNvSpPr>
          <a:spLocks noChangeArrowheads="1"/>
        </xdr:cNvSpPr>
      </xdr:nvSpPr>
      <xdr:spPr bwMode="auto">
        <a:xfrm>
          <a:off x="6010275" y="2905125"/>
          <a:ext cx="914400" cy="609600"/>
        </a:xfrm>
        <a:prstGeom prst="flowChartProcess">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How do I add more value???</a:t>
          </a:r>
        </a:p>
      </xdr:txBody>
    </xdr:sp>
    <xdr:clientData/>
  </xdr:twoCellAnchor>
  <xdr:twoCellAnchor>
    <xdr:from>
      <xdr:col>3</xdr:col>
      <xdr:colOff>485775</xdr:colOff>
      <xdr:row>23</xdr:row>
      <xdr:rowOff>66675</xdr:rowOff>
    </xdr:from>
    <xdr:to>
      <xdr:col>5</xdr:col>
      <xdr:colOff>180975</xdr:colOff>
      <xdr:row>27</xdr:row>
      <xdr:rowOff>28575</xdr:rowOff>
    </xdr:to>
    <xdr:sp macro="" textlink="">
      <xdr:nvSpPr>
        <xdr:cNvPr id="11276" name="AutoShape 12"/>
        <xdr:cNvSpPr>
          <a:spLocks noChangeArrowheads="1"/>
        </xdr:cNvSpPr>
      </xdr:nvSpPr>
      <xdr:spPr bwMode="auto">
        <a:xfrm>
          <a:off x="2314575" y="3790950"/>
          <a:ext cx="914400" cy="609600"/>
        </a:xfrm>
        <a:prstGeom prst="flowChartProcess">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Add credit card to website.</a:t>
          </a:r>
        </a:p>
      </xdr:txBody>
    </xdr:sp>
    <xdr:clientData/>
  </xdr:twoCellAnchor>
  <xdr:twoCellAnchor>
    <xdr:from>
      <xdr:col>5</xdr:col>
      <xdr:colOff>514350</xdr:colOff>
      <xdr:row>23</xdr:row>
      <xdr:rowOff>66675</xdr:rowOff>
    </xdr:from>
    <xdr:to>
      <xdr:col>7</xdr:col>
      <xdr:colOff>209550</xdr:colOff>
      <xdr:row>27</xdr:row>
      <xdr:rowOff>28575</xdr:rowOff>
    </xdr:to>
    <xdr:sp macro="" textlink="">
      <xdr:nvSpPr>
        <xdr:cNvPr id="11277" name="AutoShape 13"/>
        <xdr:cNvSpPr>
          <a:spLocks noChangeArrowheads="1"/>
        </xdr:cNvSpPr>
      </xdr:nvSpPr>
      <xdr:spPr bwMode="auto">
        <a:xfrm>
          <a:off x="3562350" y="3790950"/>
          <a:ext cx="914400" cy="609600"/>
        </a:xfrm>
        <a:prstGeom prst="flowChartProcess">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Advertise in various search engines.</a:t>
          </a:r>
        </a:p>
      </xdr:txBody>
    </xdr:sp>
    <xdr:clientData/>
  </xdr:twoCellAnchor>
  <xdr:twoCellAnchor>
    <xdr:from>
      <xdr:col>7</xdr:col>
      <xdr:colOff>495300</xdr:colOff>
      <xdr:row>23</xdr:row>
      <xdr:rowOff>76200</xdr:rowOff>
    </xdr:from>
    <xdr:to>
      <xdr:col>9</xdr:col>
      <xdr:colOff>190500</xdr:colOff>
      <xdr:row>27</xdr:row>
      <xdr:rowOff>38100</xdr:rowOff>
    </xdr:to>
    <xdr:sp macro="" textlink="">
      <xdr:nvSpPr>
        <xdr:cNvPr id="11278" name="AutoShape 14"/>
        <xdr:cNvSpPr>
          <a:spLocks noChangeArrowheads="1"/>
        </xdr:cNvSpPr>
      </xdr:nvSpPr>
      <xdr:spPr bwMode="auto">
        <a:xfrm>
          <a:off x="4762500" y="3800475"/>
          <a:ext cx="914400" cy="609600"/>
        </a:xfrm>
        <a:prstGeom prst="flowChartProcess">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Test market.</a:t>
          </a:r>
        </a:p>
      </xdr:txBody>
    </xdr:sp>
    <xdr:clientData/>
  </xdr:twoCellAnchor>
  <xdr:twoCellAnchor>
    <xdr:from>
      <xdr:col>1</xdr:col>
      <xdr:colOff>276225</xdr:colOff>
      <xdr:row>28</xdr:row>
      <xdr:rowOff>28575</xdr:rowOff>
    </xdr:from>
    <xdr:to>
      <xdr:col>3</xdr:col>
      <xdr:colOff>323850</xdr:colOff>
      <xdr:row>33</xdr:row>
      <xdr:rowOff>28575</xdr:rowOff>
    </xdr:to>
    <xdr:sp macro="" textlink="">
      <xdr:nvSpPr>
        <xdr:cNvPr id="11280" name="AutoShape 16"/>
        <xdr:cNvSpPr>
          <a:spLocks noChangeArrowheads="1"/>
        </xdr:cNvSpPr>
      </xdr:nvSpPr>
      <xdr:spPr bwMode="auto">
        <a:xfrm>
          <a:off x="885825" y="4562475"/>
          <a:ext cx="1266825" cy="809625"/>
        </a:xfrm>
        <a:prstGeom prst="flowChartDecision">
          <a:avLst/>
        </a:prstGeom>
        <a:solidFill>
          <a:srgbClr val="FFFF00"/>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Write 2nd book?</a:t>
          </a:r>
        </a:p>
      </xdr:txBody>
    </xdr:sp>
    <xdr:clientData/>
  </xdr:twoCellAnchor>
  <xdr:twoCellAnchor>
    <xdr:from>
      <xdr:col>1</xdr:col>
      <xdr:colOff>476250</xdr:colOff>
      <xdr:row>35</xdr:row>
      <xdr:rowOff>66675</xdr:rowOff>
    </xdr:from>
    <xdr:to>
      <xdr:col>3</xdr:col>
      <xdr:colOff>171450</xdr:colOff>
      <xdr:row>39</xdr:row>
      <xdr:rowOff>28575</xdr:rowOff>
    </xdr:to>
    <xdr:sp macro="" textlink="">
      <xdr:nvSpPr>
        <xdr:cNvPr id="11281" name="AutoShape 17"/>
        <xdr:cNvSpPr>
          <a:spLocks noChangeArrowheads="1"/>
        </xdr:cNvSpPr>
      </xdr:nvSpPr>
      <xdr:spPr bwMode="auto">
        <a:xfrm>
          <a:off x="1085850" y="5734050"/>
          <a:ext cx="914400" cy="609600"/>
        </a:xfrm>
        <a:prstGeom prst="flowChartAlternateProcess">
          <a:avLst/>
        </a:prstGeom>
        <a:solidFill>
          <a:srgbClr val="33CCCC"/>
        </a:solidFill>
        <a:ln w="9525" algn="ctr">
          <a:solidFill>
            <a:srgbClr val="000000"/>
          </a:solidFill>
          <a:miter lim="800000"/>
          <a:headEnd/>
          <a:tailEnd/>
        </a:ln>
        <a:effectLst/>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Hopefully, throw a party.</a:t>
          </a:r>
        </a:p>
      </xdr:txBody>
    </xdr:sp>
    <xdr:clientData/>
  </xdr:twoCellAnchor>
  <xdr:twoCellAnchor>
    <xdr:from>
      <xdr:col>2</xdr:col>
      <xdr:colOff>228600</xdr:colOff>
      <xdr:row>4</xdr:row>
      <xdr:rowOff>104775</xdr:rowOff>
    </xdr:from>
    <xdr:to>
      <xdr:col>2</xdr:col>
      <xdr:colOff>257175</xdr:colOff>
      <xdr:row>6</xdr:row>
      <xdr:rowOff>38100</xdr:rowOff>
    </xdr:to>
    <xdr:cxnSp macro="">
      <xdr:nvCxnSpPr>
        <xdr:cNvPr id="11282" name="AutoShape 18"/>
        <xdr:cNvCxnSpPr>
          <a:cxnSpLocks noChangeShapeType="1"/>
          <a:stCxn id="11265" idx="2"/>
          <a:endCxn id="11266" idx="0"/>
        </xdr:cNvCxnSpPr>
      </xdr:nvCxnSpPr>
      <xdr:spPr bwMode="auto">
        <a:xfrm>
          <a:off x="1447800" y="752475"/>
          <a:ext cx="28575" cy="257175"/>
        </a:xfrm>
        <a:prstGeom prst="straightConnector1">
          <a:avLst/>
        </a:prstGeom>
        <a:noFill/>
        <a:ln w="9525">
          <a:solidFill>
            <a:srgbClr val="000000"/>
          </a:solidFill>
          <a:round/>
          <a:headEnd/>
          <a:tailEnd type="triangle" w="med" len="med"/>
        </a:ln>
      </xdr:spPr>
    </xdr:cxnSp>
    <xdr:clientData/>
  </xdr:twoCellAnchor>
  <xdr:twoCellAnchor>
    <xdr:from>
      <xdr:col>2</xdr:col>
      <xdr:colOff>238125</xdr:colOff>
      <xdr:row>10</xdr:row>
      <xdr:rowOff>47625</xdr:rowOff>
    </xdr:from>
    <xdr:to>
      <xdr:col>2</xdr:col>
      <xdr:colOff>257175</xdr:colOff>
      <xdr:row>12</xdr:row>
      <xdr:rowOff>19050</xdr:rowOff>
    </xdr:to>
    <xdr:cxnSp macro="">
      <xdr:nvCxnSpPr>
        <xdr:cNvPr id="11283" name="AutoShape 19"/>
        <xdr:cNvCxnSpPr>
          <a:cxnSpLocks noChangeShapeType="1"/>
          <a:stCxn id="11266" idx="2"/>
          <a:endCxn id="11267" idx="0"/>
        </xdr:cNvCxnSpPr>
      </xdr:nvCxnSpPr>
      <xdr:spPr bwMode="auto">
        <a:xfrm flipH="1">
          <a:off x="1457325" y="1666875"/>
          <a:ext cx="19050" cy="295275"/>
        </a:xfrm>
        <a:prstGeom prst="straightConnector1">
          <a:avLst/>
        </a:prstGeom>
        <a:noFill/>
        <a:ln w="9525">
          <a:solidFill>
            <a:srgbClr val="000000"/>
          </a:solidFill>
          <a:round/>
          <a:headEnd/>
          <a:tailEnd type="triangle" w="med" len="med"/>
        </a:ln>
      </xdr:spPr>
    </xdr:cxnSp>
    <xdr:clientData/>
  </xdr:twoCellAnchor>
  <xdr:twoCellAnchor>
    <xdr:from>
      <xdr:col>3</xdr:col>
      <xdr:colOff>85725</xdr:colOff>
      <xdr:row>14</xdr:row>
      <xdr:rowOff>0</xdr:rowOff>
    </xdr:from>
    <xdr:to>
      <xdr:col>3</xdr:col>
      <xdr:colOff>476250</xdr:colOff>
      <xdr:row>14</xdr:row>
      <xdr:rowOff>9525</xdr:rowOff>
    </xdr:to>
    <xdr:cxnSp macro="">
      <xdr:nvCxnSpPr>
        <xdr:cNvPr id="11284" name="AutoShape 20"/>
        <xdr:cNvCxnSpPr>
          <a:cxnSpLocks noChangeShapeType="1"/>
          <a:stCxn id="11267" idx="3"/>
          <a:endCxn id="11268" idx="1"/>
        </xdr:cNvCxnSpPr>
      </xdr:nvCxnSpPr>
      <xdr:spPr bwMode="auto">
        <a:xfrm>
          <a:off x="1914525" y="2266950"/>
          <a:ext cx="390525" cy="9525"/>
        </a:xfrm>
        <a:prstGeom prst="straightConnector1">
          <a:avLst/>
        </a:prstGeom>
        <a:noFill/>
        <a:ln w="9525">
          <a:solidFill>
            <a:srgbClr val="000000"/>
          </a:solidFill>
          <a:round/>
          <a:headEnd/>
          <a:tailEnd type="triangle" w="med" len="med"/>
        </a:ln>
      </xdr:spPr>
    </xdr:cxnSp>
    <xdr:clientData/>
  </xdr:twoCellAnchor>
  <xdr:twoCellAnchor>
    <xdr:from>
      <xdr:col>5</xdr:col>
      <xdr:colOff>171450</xdr:colOff>
      <xdr:row>14</xdr:row>
      <xdr:rowOff>9525</xdr:rowOff>
    </xdr:from>
    <xdr:to>
      <xdr:col>5</xdr:col>
      <xdr:colOff>504825</xdr:colOff>
      <xdr:row>14</xdr:row>
      <xdr:rowOff>9525</xdr:rowOff>
    </xdr:to>
    <xdr:cxnSp macro="">
      <xdr:nvCxnSpPr>
        <xdr:cNvPr id="11285" name="AutoShape 21"/>
        <xdr:cNvCxnSpPr>
          <a:cxnSpLocks noChangeShapeType="1"/>
          <a:stCxn id="11268" idx="3"/>
          <a:endCxn id="11269" idx="1"/>
        </xdr:cNvCxnSpPr>
      </xdr:nvCxnSpPr>
      <xdr:spPr bwMode="auto">
        <a:xfrm>
          <a:off x="3219450" y="2276475"/>
          <a:ext cx="333375" cy="0"/>
        </a:xfrm>
        <a:prstGeom prst="straightConnector1">
          <a:avLst/>
        </a:prstGeom>
        <a:noFill/>
        <a:ln w="9525">
          <a:solidFill>
            <a:srgbClr val="000000"/>
          </a:solidFill>
          <a:round/>
          <a:headEnd/>
          <a:tailEnd type="triangle" w="med" len="med"/>
        </a:ln>
      </xdr:spPr>
    </xdr:cxnSp>
    <xdr:clientData/>
  </xdr:twoCellAnchor>
  <xdr:twoCellAnchor>
    <xdr:from>
      <xdr:col>7</xdr:col>
      <xdr:colOff>200025</xdr:colOff>
      <xdr:row>14</xdr:row>
      <xdr:rowOff>9525</xdr:rowOff>
    </xdr:from>
    <xdr:to>
      <xdr:col>7</xdr:col>
      <xdr:colOff>485775</xdr:colOff>
      <xdr:row>14</xdr:row>
      <xdr:rowOff>19050</xdr:rowOff>
    </xdr:to>
    <xdr:cxnSp macro="">
      <xdr:nvCxnSpPr>
        <xdr:cNvPr id="11286" name="AutoShape 22"/>
        <xdr:cNvCxnSpPr>
          <a:cxnSpLocks noChangeShapeType="1"/>
          <a:stCxn id="11269" idx="3"/>
          <a:endCxn id="11270" idx="1"/>
        </xdr:cNvCxnSpPr>
      </xdr:nvCxnSpPr>
      <xdr:spPr bwMode="auto">
        <a:xfrm>
          <a:off x="4467225" y="2276475"/>
          <a:ext cx="285750" cy="9525"/>
        </a:xfrm>
        <a:prstGeom prst="straightConnector1">
          <a:avLst/>
        </a:prstGeom>
        <a:noFill/>
        <a:ln w="9525">
          <a:solidFill>
            <a:srgbClr val="000000"/>
          </a:solidFill>
          <a:round/>
          <a:headEnd/>
          <a:tailEnd type="triangle" w="med" len="med"/>
        </a:ln>
      </xdr:spPr>
    </xdr:cxnSp>
    <xdr:clientData/>
  </xdr:twoCellAnchor>
  <xdr:twoCellAnchor>
    <xdr:from>
      <xdr:col>9</xdr:col>
      <xdr:colOff>180975</xdr:colOff>
      <xdr:row>14</xdr:row>
      <xdr:rowOff>19050</xdr:rowOff>
    </xdr:from>
    <xdr:to>
      <xdr:col>9</xdr:col>
      <xdr:colOff>514350</xdr:colOff>
      <xdr:row>14</xdr:row>
      <xdr:rowOff>19050</xdr:rowOff>
    </xdr:to>
    <xdr:cxnSp macro="">
      <xdr:nvCxnSpPr>
        <xdr:cNvPr id="11287" name="AutoShape 23"/>
        <xdr:cNvCxnSpPr>
          <a:cxnSpLocks noChangeShapeType="1"/>
          <a:stCxn id="11270" idx="3"/>
          <a:endCxn id="11271" idx="1"/>
        </xdr:cNvCxnSpPr>
      </xdr:nvCxnSpPr>
      <xdr:spPr bwMode="auto">
        <a:xfrm>
          <a:off x="5667375" y="2286000"/>
          <a:ext cx="333375" cy="0"/>
        </a:xfrm>
        <a:prstGeom prst="straightConnector1">
          <a:avLst/>
        </a:prstGeom>
        <a:noFill/>
        <a:ln w="9525">
          <a:solidFill>
            <a:srgbClr val="000000"/>
          </a:solidFill>
          <a:round/>
          <a:headEnd/>
          <a:tailEnd type="triangle" w="med" len="med"/>
        </a:ln>
      </xdr:spPr>
    </xdr:cxnSp>
    <xdr:clientData/>
  </xdr:twoCellAnchor>
  <xdr:twoCellAnchor>
    <xdr:from>
      <xdr:col>10</xdr:col>
      <xdr:colOff>361950</xdr:colOff>
      <xdr:row>16</xdr:row>
      <xdr:rowOff>0</xdr:rowOff>
    </xdr:from>
    <xdr:to>
      <xdr:col>10</xdr:col>
      <xdr:colOff>371475</xdr:colOff>
      <xdr:row>17</xdr:row>
      <xdr:rowOff>152400</xdr:rowOff>
    </xdr:to>
    <xdr:cxnSp macro="">
      <xdr:nvCxnSpPr>
        <xdr:cNvPr id="11288" name="AutoShape 24"/>
        <xdr:cNvCxnSpPr>
          <a:cxnSpLocks noChangeShapeType="1"/>
          <a:stCxn id="11271" idx="2"/>
          <a:endCxn id="11275" idx="0"/>
        </xdr:cNvCxnSpPr>
      </xdr:nvCxnSpPr>
      <xdr:spPr bwMode="auto">
        <a:xfrm>
          <a:off x="6457950" y="2590800"/>
          <a:ext cx="9525" cy="314325"/>
        </a:xfrm>
        <a:prstGeom prst="straightConnector1">
          <a:avLst/>
        </a:prstGeom>
        <a:noFill/>
        <a:ln w="9525">
          <a:solidFill>
            <a:srgbClr val="000000"/>
          </a:solidFill>
          <a:round/>
          <a:headEnd/>
          <a:tailEnd type="triangle" w="med" len="med"/>
        </a:ln>
      </xdr:spPr>
    </xdr:cxnSp>
    <xdr:clientData/>
  </xdr:twoCellAnchor>
  <xdr:twoCellAnchor>
    <xdr:from>
      <xdr:col>9</xdr:col>
      <xdr:colOff>190500</xdr:colOff>
      <xdr:row>19</xdr:row>
      <xdr:rowOff>133350</xdr:rowOff>
    </xdr:from>
    <xdr:to>
      <xdr:col>9</xdr:col>
      <xdr:colOff>523875</xdr:colOff>
      <xdr:row>19</xdr:row>
      <xdr:rowOff>133350</xdr:rowOff>
    </xdr:to>
    <xdr:cxnSp macro="">
      <xdr:nvCxnSpPr>
        <xdr:cNvPr id="11289" name="AutoShape 25"/>
        <xdr:cNvCxnSpPr>
          <a:cxnSpLocks noChangeShapeType="1"/>
          <a:stCxn id="11275" idx="1"/>
          <a:endCxn id="11274" idx="3"/>
        </xdr:cNvCxnSpPr>
      </xdr:nvCxnSpPr>
      <xdr:spPr bwMode="auto">
        <a:xfrm flipH="1">
          <a:off x="5676900" y="3209925"/>
          <a:ext cx="333375" cy="0"/>
        </a:xfrm>
        <a:prstGeom prst="straightConnector1">
          <a:avLst/>
        </a:prstGeom>
        <a:noFill/>
        <a:ln w="9525">
          <a:solidFill>
            <a:srgbClr val="000000"/>
          </a:solidFill>
          <a:round/>
          <a:headEnd/>
          <a:tailEnd type="triangle" w="med" len="med"/>
        </a:ln>
      </xdr:spPr>
    </xdr:cxnSp>
    <xdr:clientData/>
  </xdr:twoCellAnchor>
  <xdr:twoCellAnchor>
    <xdr:from>
      <xdr:col>7</xdr:col>
      <xdr:colOff>209550</xdr:colOff>
      <xdr:row>19</xdr:row>
      <xdr:rowOff>123825</xdr:rowOff>
    </xdr:from>
    <xdr:to>
      <xdr:col>7</xdr:col>
      <xdr:colOff>495300</xdr:colOff>
      <xdr:row>19</xdr:row>
      <xdr:rowOff>133350</xdr:rowOff>
    </xdr:to>
    <xdr:cxnSp macro="">
      <xdr:nvCxnSpPr>
        <xdr:cNvPr id="11290" name="AutoShape 26"/>
        <xdr:cNvCxnSpPr>
          <a:cxnSpLocks noChangeShapeType="1"/>
          <a:stCxn id="11274" idx="1"/>
          <a:endCxn id="11273" idx="3"/>
        </xdr:cNvCxnSpPr>
      </xdr:nvCxnSpPr>
      <xdr:spPr bwMode="auto">
        <a:xfrm flipH="1" flipV="1">
          <a:off x="4476750" y="3200400"/>
          <a:ext cx="285750" cy="9525"/>
        </a:xfrm>
        <a:prstGeom prst="straightConnector1">
          <a:avLst/>
        </a:prstGeom>
        <a:noFill/>
        <a:ln w="9525">
          <a:solidFill>
            <a:srgbClr val="000000"/>
          </a:solidFill>
          <a:round/>
          <a:headEnd/>
          <a:tailEnd type="triangle" w="med" len="med"/>
        </a:ln>
      </xdr:spPr>
    </xdr:cxnSp>
    <xdr:clientData/>
  </xdr:twoCellAnchor>
  <xdr:twoCellAnchor>
    <xdr:from>
      <xdr:col>5</xdr:col>
      <xdr:colOff>180975</xdr:colOff>
      <xdr:row>19</xdr:row>
      <xdr:rowOff>123825</xdr:rowOff>
    </xdr:from>
    <xdr:to>
      <xdr:col>5</xdr:col>
      <xdr:colOff>514350</xdr:colOff>
      <xdr:row>19</xdr:row>
      <xdr:rowOff>123825</xdr:rowOff>
    </xdr:to>
    <xdr:cxnSp macro="">
      <xdr:nvCxnSpPr>
        <xdr:cNvPr id="11291" name="AutoShape 27"/>
        <xdr:cNvCxnSpPr>
          <a:cxnSpLocks noChangeShapeType="1"/>
          <a:stCxn id="11273" idx="1"/>
          <a:endCxn id="11272" idx="3"/>
        </xdr:cNvCxnSpPr>
      </xdr:nvCxnSpPr>
      <xdr:spPr bwMode="auto">
        <a:xfrm flipH="1">
          <a:off x="3228975" y="3200400"/>
          <a:ext cx="333375" cy="0"/>
        </a:xfrm>
        <a:prstGeom prst="straightConnector1">
          <a:avLst/>
        </a:prstGeom>
        <a:noFill/>
        <a:ln w="9525">
          <a:solidFill>
            <a:srgbClr val="000000"/>
          </a:solidFill>
          <a:round/>
          <a:headEnd/>
          <a:tailEnd type="triangle" w="med" len="med"/>
        </a:ln>
      </xdr:spPr>
    </xdr:cxnSp>
    <xdr:clientData/>
  </xdr:twoCellAnchor>
  <xdr:twoCellAnchor>
    <xdr:from>
      <xdr:col>4</xdr:col>
      <xdr:colOff>333375</xdr:colOff>
      <xdr:row>21</xdr:row>
      <xdr:rowOff>104775</xdr:rowOff>
    </xdr:from>
    <xdr:to>
      <xdr:col>4</xdr:col>
      <xdr:colOff>333375</xdr:colOff>
      <xdr:row>23</xdr:row>
      <xdr:rowOff>66675</xdr:rowOff>
    </xdr:to>
    <xdr:cxnSp macro="">
      <xdr:nvCxnSpPr>
        <xdr:cNvPr id="11292" name="AutoShape 28"/>
        <xdr:cNvCxnSpPr>
          <a:cxnSpLocks noChangeShapeType="1"/>
          <a:stCxn id="11272" idx="2"/>
          <a:endCxn id="11276" idx="0"/>
        </xdr:cNvCxnSpPr>
      </xdr:nvCxnSpPr>
      <xdr:spPr bwMode="auto">
        <a:xfrm>
          <a:off x="2771775" y="3505200"/>
          <a:ext cx="0" cy="285750"/>
        </a:xfrm>
        <a:prstGeom prst="straightConnector1">
          <a:avLst/>
        </a:prstGeom>
        <a:noFill/>
        <a:ln w="9525">
          <a:solidFill>
            <a:srgbClr val="000000"/>
          </a:solidFill>
          <a:round/>
          <a:headEnd/>
          <a:tailEnd type="triangle" w="med" len="med"/>
        </a:ln>
      </xdr:spPr>
    </xdr:cxnSp>
    <xdr:clientData/>
  </xdr:twoCellAnchor>
  <xdr:twoCellAnchor>
    <xdr:from>
      <xdr:col>5</xdr:col>
      <xdr:colOff>180975</xdr:colOff>
      <xdr:row>25</xdr:row>
      <xdr:rowOff>47625</xdr:rowOff>
    </xdr:from>
    <xdr:to>
      <xdr:col>5</xdr:col>
      <xdr:colOff>514350</xdr:colOff>
      <xdr:row>25</xdr:row>
      <xdr:rowOff>47625</xdr:rowOff>
    </xdr:to>
    <xdr:cxnSp macro="">
      <xdr:nvCxnSpPr>
        <xdr:cNvPr id="11293" name="AutoShape 29"/>
        <xdr:cNvCxnSpPr>
          <a:cxnSpLocks noChangeShapeType="1"/>
          <a:stCxn id="11276" idx="3"/>
          <a:endCxn id="11277" idx="1"/>
        </xdr:cNvCxnSpPr>
      </xdr:nvCxnSpPr>
      <xdr:spPr bwMode="auto">
        <a:xfrm>
          <a:off x="3228975" y="4095750"/>
          <a:ext cx="333375" cy="0"/>
        </a:xfrm>
        <a:prstGeom prst="straightConnector1">
          <a:avLst/>
        </a:prstGeom>
        <a:noFill/>
        <a:ln w="9525">
          <a:solidFill>
            <a:srgbClr val="000000"/>
          </a:solidFill>
          <a:round/>
          <a:headEnd/>
          <a:tailEnd type="triangle" w="med" len="med"/>
        </a:ln>
      </xdr:spPr>
    </xdr:cxnSp>
    <xdr:clientData/>
  </xdr:twoCellAnchor>
  <xdr:twoCellAnchor>
    <xdr:from>
      <xdr:col>7</xdr:col>
      <xdr:colOff>209550</xdr:colOff>
      <xdr:row>25</xdr:row>
      <xdr:rowOff>47625</xdr:rowOff>
    </xdr:from>
    <xdr:to>
      <xdr:col>7</xdr:col>
      <xdr:colOff>495300</xdr:colOff>
      <xdr:row>25</xdr:row>
      <xdr:rowOff>57150</xdr:rowOff>
    </xdr:to>
    <xdr:cxnSp macro="">
      <xdr:nvCxnSpPr>
        <xdr:cNvPr id="11294" name="AutoShape 30"/>
        <xdr:cNvCxnSpPr>
          <a:cxnSpLocks noChangeShapeType="1"/>
          <a:stCxn id="11277" idx="3"/>
          <a:endCxn id="11278" idx="1"/>
        </xdr:cNvCxnSpPr>
      </xdr:nvCxnSpPr>
      <xdr:spPr bwMode="auto">
        <a:xfrm>
          <a:off x="4476750" y="4095750"/>
          <a:ext cx="285750" cy="9525"/>
        </a:xfrm>
        <a:prstGeom prst="straightConnector1">
          <a:avLst/>
        </a:prstGeom>
        <a:noFill/>
        <a:ln w="9525">
          <a:solidFill>
            <a:srgbClr val="000000"/>
          </a:solidFill>
          <a:round/>
          <a:headEnd/>
          <a:tailEnd type="triangle" w="med" len="med"/>
        </a:ln>
      </xdr:spPr>
    </xdr:cxnSp>
    <xdr:clientData/>
  </xdr:twoCellAnchor>
  <xdr:twoCellAnchor>
    <xdr:from>
      <xdr:col>3</xdr:col>
      <xdr:colOff>323850</xdr:colOff>
      <xdr:row>27</xdr:row>
      <xdr:rowOff>38100</xdr:rowOff>
    </xdr:from>
    <xdr:to>
      <xdr:col>8</xdr:col>
      <xdr:colOff>342900</xdr:colOff>
      <xdr:row>30</xdr:row>
      <xdr:rowOff>114300</xdr:rowOff>
    </xdr:to>
    <xdr:cxnSp macro="">
      <xdr:nvCxnSpPr>
        <xdr:cNvPr id="11295" name="AutoShape 31"/>
        <xdr:cNvCxnSpPr>
          <a:cxnSpLocks noChangeShapeType="1"/>
          <a:stCxn id="11278" idx="2"/>
          <a:endCxn id="11280" idx="3"/>
        </xdr:cNvCxnSpPr>
      </xdr:nvCxnSpPr>
      <xdr:spPr bwMode="auto">
        <a:xfrm rot="5400000">
          <a:off x="3405187" y="3157538"/>
          <a:ext cx="561975" cy="3067050"/>
        </a:xfrm>
        <a:prstGeom prst="curvedConnector2">
          <a:avLst/>
        </a:prstGeom>
        <a:noFill/>
        <a:ln w="9525">
          <a:solidFill>
            <a:srgbClr val="000000"/>
          </a:solidFill>
          <a:round/>
          <a:headEnd/>
          <a:tailEnd type="triangle" w="med" len="med"/>
        </a:ln>
      </xdr:spPr>
    </xdr:cxnSp>
    <xdr:clientData/>
  </xdr:twoCellAnchor>
  <xdr:twoCellAnchor>
    <xdr:from>
      <xdr:col>2</xdr:col>
      <xdr:colOff>304800</xdr:colOff>
      <xdr:row>33</xdr:row>
      <xdr:rowOff>28575</xdr:rowOff>
    </xdr:from>
    <xdr:to>
      <xdr:col>2</xdr:col>
      <xdr:colOff>323850</xdr:colOff>
      <xdr:row>35</xdr:row>
      <xdr:rowOff>66675</xdr:rowOff>
    </xdr:to>
    <xdr:cxnSp macro="">
      <xdr:nvCxnSpPr>
        <xdr:cNvPr id="11296" name="AutoShape 32"/>
        <xdr:cNvCxnSpPr>
          <a:cxnSpLocks noChangeShapeType="1"/>
          <a:stCxn id="11280" idx="2"/>
          <a:endCxn id="11281" idx="0"/>
        </xdr:cNvCxnSpPr>
      </xdr:nvCxnSpPr>
      <xdr:spPr bwMode="auto">
        <a:xfrm>
          <a:off x="1524000" y="5372100"/>
          <a:ext cx="19050" cy="361950"/>
        </a:xfrm>
        <a:prstGeom prst="straightConnector1">
          <a:avLst/>
        </a:prstGeom>
        <a:noFill/>
        <a:ln w="9525">
          <a:solidFill>
            <a:srgbClr val="000000"/>
          </a:solidFill>
          <a:round/>
          <a:headEnd/>
          <a:tailEnd type="triangle" w="med" len="med"/>
        </a:ln>
      </xdr:spPr>
    </xdr:cxn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419100</xdr:colOff>
      <xdr:row>2</xdr:row>
      <xdr:rowOff>66675</xdr:rowOff>
    </xdr:from>
    <xdr:to>
      <xdr:col>7</xdr:col>
      <xdr:colOff>0</xdr:colOff>
      <xdr:row>7</xdr:row>
      <xdr:rowOff>57150</xdr:rowOff>
    </xdr:to>
    <xdr:sp macro="" textlink="">
      <xdr:nvSpPr>
        <xdr:cNvPr id="13313" name="Text Box 1"/>
        <xdr:cNvSpPr txBox="1">
          <a:spLocks noChangeArrowheads="1"/>
        </xdr:cNvSpPr>
      </xdr:nvSpPr>
      <xdr:spPr bwMode="auto">
        <a:xfrm>
          <a:off x="1638300" y="390525"/>
          <a:ext cx="2628900" cy="8001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Please remember, even though this is a mortgage calculation problem it's really about understanding that formula functions are like making spaghetti sauce.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104775</xdr:colOff>
      <xdr:row>1</xdr:row>
      <xdr:rowOff>66675</xdr:rowOff>
    </xdr:from>
    <xdr:to>
      <xdr:col>2</xdr:col>
      <xdr:colOff>219075</xdr:colOff>
      <xdr:row>3</xdr:row>
      <xdr:rowOff>114300</xdr:rowOff>
    </xdr:to>
    <xdr:cxnSp macro="">
      <xdr:nvCxnSpPr>
        <xdr:cNvPr id="12289" name="AutoShape 1"/>
        <xdr:cNvCxnSpPr>
          <a:cxnSpLocks noChangeShapeType="1"/>
        </xdr:cNvCxnSpPr>
      </xdr:nvCxnSpPr>
      <xdr:spPr bwMode="auto">
        <a:xfrm>
          <a:off x="790575" y="228600"/>
          <a:ext cx="723900" cy="371475"/>
        </a:xfrm>
        <a:prstGeom prst="straightConnector1">
          <a:avLst/>
        </a:prstGeom>
        <a:noFill/>
        <a:ln w="25400">
          <a:solidFill>
            <a:srgbClr val="000000"/>
          </a:solidFill>
          <a:round/>
          <a:headEnd/>
          <a:tailEnd type="triangle" w="med" len="med"/>
        </a:ln>
      </xdr:spPr>
    </xdr:cxn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352425</xdr:colOff>
      <xdr:row>8</xdr:row>
      <xdr:rowOff>152400</xdr:rowOff>
    </xdr:from>
    <xdr:to>
      <xdr:col>11</xdr:col>
      <xdr:colOff>257175</xdr:colOff>
      <xdr:row>23</xdr:row>
      <xdr:rowOff>19050</xdr:rowOff>
    </xdr:to>
    <xdr:graphicFrame macro="">
      <xdr:nvGraphicFramePr>
        <xdr:cNvPr id="1536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4</xdr:col>
      <xdr:colOff>180975</xdr:colOff>
      <xdr:row>3</xdr:row>
      <xdr:rowOff>47625</xdr:rowOff>
    </xdr:from>
    <xdr:to>
      <xdr:col>10</xdr:col>
      <xdr:colOff>85725</xdr:colOff>
      <xdr:row>16</xdr:row>
      <xdr:rowOff>142875</xdr:rowOff>
    </xdr:to>
    <xdr:graphicFrame macro="">
      <xdr:nvGraphicFramePr>
        <xdr:cNvPr id="1638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Sheet1"/>
  <dimension ref="A1:O18"/>
  <sheetViews>
    <sheetView tabSelected="1" workbookViewId="0">
      <selection activeCell="B23" sqref="B23"/>
    </sheetView>
  </sheetViews>
  <sheetFormatPr defaultRowHeight="12.75"/>
  <cols>
    <col min="2" max="2" width="13.28515625" customWidth="1"/>
  </cols>
  <sheetData>
    <row r="1" spans="1:15">
      <c r="A1" t="s">
        <v>953</v>
      </c>
    </row>
    <row r="3" spans="1:15">
      <c r="C3" t="s">
        <v>954</v>
      </c>
      <c r="D3" t="s">
        <v>955</v>
      </c>
      <c r="E3" t="s">
        <v>956</v>
      </c>
      <c r="F3" t="s">
        <v>957</v>
      </c>
      <c r="G3" t="s">
        <v>958</v>
      </c>
      <c r="H3" t="s">
        <v>959</v>
      </c>
      <c r="I3" t="s">
        <v>960</v>
      </c>
      <c r="J3" t="s">
        <v>961</v>
      </c>
      <c r="K3" t="s">
        <v>962</v>
      </c>
      <c r="L3" t="s">
        <v>963</v>
      </c>
      <c r="M3" t="s">
        <v>964</v>
      </c>
      <c r="N3" t="s">
        <v>965</v>
      </c>
      <c r="O3" t="s">
        <v>966</v>
      </c>
    </row>
    <row r="4" spans="1:15">
      <c r="A4" t="s">
        <v>967</v>
      </c>
    </row>
    <row r="5" spans="1:15">
      <c r="B5" t="s">
        <v>968</v>
      </c>
      <c r="C5">
        <v>3000</v>
      </c>
      <c r="D5">
        <v>3000</v>
      </c>
      <c r="E5">
        <v>3000</v>
      </c>
      <c r="F5">
        <v>3000</v>
      </c>
      <c r="G5">
        <v>3000</v>
      </c>
      <c r="H5">
        <v>3300</v>
      </c>
      <c r="I5">
        <v>3300</v>
      </c>
      <c r="J5">
        <v>3300</v>
      </c>
      <c r="K5">
        <v>3300</v>
      </c>
      <c r="L5">
        <v>3300</v>
      </c>
      <c r="M5">
        <v>3300</v>
      </c>
      <c r="N5">
        <v>3300</v>
      </c>
    </row>
    <row r="6" spans="1:15">
      <c r="B6" t="s">
        <v>969</v>
      </c>
      <c r="C6">
        <v>2600</v>
      </c>
      <c r="D6">
        <v>2600</v>
      </c>
      <c r="E6">
        <v>2600</v>
      </c>
      <c r="F6">
        <v>2600</v>
      </c>
      <c r="G6">
        <v>2600</v>
      </c>
      <c r="H6">
        <v>2600</v>
      </c>
      <c r="I6">
        <v>2600</v>
      </c>
      <c r="J6">
        <v>2600</v>
      </c>
      <c r="K6">
        <v>2600</v>
      </c>
      <c r="L6">
        <v>2600</v>
      </c>
      <c r="M6">
        <v>2600</v>
      </c>
      <c r="N6">
        <v>2600</v>
      </c>
    </row>
    <row r="7" spans="1:15">
      <c r="B7" t="s">
        <v>970</v>
      </c>
      <c r="E7">
        <v>150</v>
      </c>
      <c r="H7">
        <v>150</v>
      </c>
      <c r="K7">
        <v>150</v>
      </c>
      <c r="N7">
        <v>150</v>
      </c>
    </row>
    <row r="8" spans="1:15">
      <c r="A8" t="s">
        <v>971</v>
      </c>
      <c r="C8">
        <f t="shared" ref="C8:N8" si="0">SUM(C5:C6)</f>
        <v>5600</v>
      </c>
      <c r="D8">
        <f t="shared" si="0"/>
        <v>5600</v>
      </c>
      <c r="E8">
        <f t="shared" si="0"/>
        <v>5600</v>
      </c>
      <c r="F8">
        <f t="shared" si="0"/>
        <v>5600</v>
      </c>
      <c r="G8">
        <f t="shared" si="0"/>
        <v>5600</v>
      </c>
      <c r="H8">
        <f t="shared" si="0"/>
        <v>5900</v>
      </c>
      <c r="I8">
        <f t="shared" si="0"/>
        <v>5900</v>
      </c>
      <c r="J8">
        <f t="shared" si="0"/>
        <v>5900</v>
      </c>
      <c r="K8">
        <f t="shared" si="0"/>
        <v>5900</v>
      </c>
      <c r="L8">
        <f t="shared" si="0"/>
        <v>5900</v>
      </c>
      <c r="M8">
        <f t="shared" si="0"/>
        <v>5900</v>
      </c>
      <c r="N8">
        <f t="shared" si="0"/>
        <v>5900</v>
      </c>
      <c r="O8">
        <f>SUM(C8:N8)</f>
        <v>69300</v>
      </c>
    </row>
    <row r="10" spans="1:15">
      <c r="A10" t="s">
        <v>972</v>
      </c>
    </row>
    <row r="11" spans="1:15">
      <c r="B11" t="s">
        <v>973</v>
      </c>
      <c r="C11">
        <v>950</v>
      </c>
      <c r="D11">
        <v>950</v>
      </c>
      <c r="E11">
        <v>950</v>
      </c>
      <c r="F11">
        <v>950</v>
      </c>
      <c r="G11">
        <v>950</v>
      </c>
      <c r="H11">
        <v>950</v>
      </c>
      <c r="I11">
        <v>950</v>
      </c>
      <c r="J11">
        <v>950</v>
      </c>
      <c r="K11">
        <v>950</v>
      </c>
      <c r="L11">
        <v>950</v>
      </c>
      <c r="M11">
        <v>950</v>
      </c>
      <c r="N11">
        <v>950</v>
      </c>
    </row>
    <row r="12" spans="1:15">
      <c r="B12" t="s">
        <v>974</v>
      </c>
      <c r="C12">
        <v>550</v>
      </c>
      <c r="D12">
        <v>550</v>
      </c>
      <c r="E12">
        <v>550</v>
      </c>
      <c r="F12">
        <v>550</v>
      </c>
      <c r="G12">
        <v>550</v>
      </c>
      <c r="H12">
        <v>550</v>
      </c>
      <c r="I12">
        <v>550</v>
      </c>
      <c r="J12">
        <v>550</v>
      </c>
      <c r="K12">
        <v>550</v>
      </c>
      <c r="L12">
        <v>550</v>
      </c>
      <c r="M12">
        <v>550</v>
      </c>
      <c r="N12">
        <v>550</v>
      </c>
    </row>
    <row r="13" spans="1:15">
      <c r="B13" t="s">
        <v>975</v>
      </c>
      <c r="C13">
        <v>195</v>
      </c>
      <c r="D13">
        <v>195</v>
      </c>
      <c r="E13">
        <v>195</v>
      </c>
      <c r="F13">
        <v>195</v>
      </c>
      <c r="G13">
        <v>195</v>
      </c>
      <c r="H13">
        <v>195</v>
      </c>
      <c r="I13">
        <v>195</v>
      </c>
      <c r="J13">
        <v>195</v>
      </c>
      <c r="K13">
        <v>195</v>
      </c>
      <c r="L13">
        <v>195</v>
      </c>
      <c r="M13">
        <v>195</v>
      </c>
      <c r="N13">
        <v>195</v>
      </c>
    </row>
    <row r="14" spans="1:15">
      <c r="B14" t="s">
        <v>976</v>
      </c>
      <c r="C14">
        <v>225</v>
      </c>
      <c r="D14">
        <v>150</v>
      </c>
      <c r="E14">
        <v>150</v>
      </c>
      <c r="F14">
        <v>150</v>
      </c>
      <c r="G14">
        <v>150</v>
      </c>
      <c r="H14">
        <v>150</v>
      </c>
      <c r="I14">
        <v>150</v>
      </c>
      <c r="J14">
        <v>150</v>
      </c>
      <c r="K14">
        <v>150</v>
      </c>
      <c r="L14">
        <v>150</v>
      </c>
      <c r="M14">
        <v>225</v>
      </c>
      <c r="N14">
        <v>250</v>
      </c>
    </row>
    <row r="15" spans="1:15">
      <c r="B15" t="s">
        <v>977</v>
      </c>
      <c r="C15">
        <v>150</v>
      </c>
      <c r="D15">
        <v>150</v>
      </c>
      <c r="E15">
        <v>150</v>
      </c>
      <c r="F15">
        <v>150</v>
      </c>
      <c r="G15">
        <v>150</v>
      </c>
      <c r="H15">
        <v>150</v>
      </c>
      <c r="I15">
        <v>150</v>
      </c>
      <c r="J15">
        <v>150</v>
      </c>
      <c r="K15">
        <v>150</v>
      </c>
      <c r="L15">
        <v>150</v>
      </c>
      <c r="M15">
        <v>150</v>
      </c>
      <c r="N15">
        <v>150</v>
      </c>
    </row>
    <row r="16" spans="1:15">
      <c r="A16" t="s">
        <v>971</v>
      </c>
      <c r="C16">
        <f>SUM(C11:C15)</f>
        <v>2070</v>
      </c>
      <c r="D16">
        <f t="shared" ref="D16:N16" si="1">SUM(D11:D15)</f>
        <v>1995</v>
      </c>
      <c r="E16">
        <f t="shared" si="1"/>
        <v>1995</v>
      </c>
      <c r="F16">
        <f t="shared" si="1"/>
        <v>1995</v>
      </c>
      <c r="G16">
        <f t="shared" si="1"/>
        <v>1995</v>
      </c>
      <c r="H16">
        <f t="shared" si="1"/>
        <v>1995</v>
      </c>
      <c r="I16">
        <f t="shared" si="1"/>
        <v>1995</v>
      </c>
      <c r="J16">
        <f t="shared" si="1"/>
        <v>1995</v>
      </c>
      <c r="K16">
        <f t="shared" si="1"/>
        <v>1995</v>
      </c>
      <c r="L16">
        <f t="shared" si="1"/>
        <v>1995</v>
      </c>
      <c r="M16">
        <f t="shared" si="1"/>
        <v>2070</v>
      </c>
      <c r="N16">
        <f t="shared" si="1"/>
        <v>2095</v>
      </c>
      <c r="O16">
        <f>SUM(C16:N16)</f>
        <v>24190</v>
      </c>
    </row>
    <row r="18" spans="1:15">
      <c r="A18" t="s">
        <v>978</v>
      </c>
      <c r="C18">
        <f>C8-C16</f>
        <v>3530</v>
      </c>
      <c r="D18">
        <f t="shared" ref="D18:N18" si="2">D8-D16</f>
        <v>3605</v>
      </c>
      <c r="E18">
        <f t="shared" si="2"/>
        <v>3605</v>
      </c>
      <c r="F18">
        <f t="shared" si="2"/>
        <v>3605</v>
      </c>
      <c r="G18">
        <f t="shared" si="2"/>
        <v>3605</v>
      </c>
      <c r="H18">
        <f t="shared" si="2"/>
        <v>3905</v>
      </c>
      <c r="I18">
        <f t="shared" si="2"/>
        <v>3905</v>
      </c>
      <c r="J18">
        <f t="shared" si="2"/>
        <v>3905</v>
      </c>
      <c r="K18">
        <f t="shared" si="2"/>
        <v>3905</v>
      </c>
      <c r="L18">
        <f t="shared" si="2"/>
        <v>3905</v>
      </c>
      <c r="M18">
        <f t="shared" si="2"/>
        <v>3830</v>
      </c>
      <c r="N18">
        <f t="shared" si="2"/>
        <v>3805</v>
      </c>
      <c r="O18">
        <f>SUM(C18:N18)</f>
        <v>45110</v>
      </c>
    </row>
  </sheetData>
  <customSheetViews>
    <customSheetView guid="{FA8D7587-E134-11D3-87CE-808652C10000}" showRuler="0">
      <pageMargins left="0.75" right="0.75" top="1" bottom="1" header="0.5" footer="0.5"/>
      <printOptions gridLines="1"/>
      <pageSetup orientation="landscape" horizontalDpi="4294967292" verticalDpi="0" r:id="rId1"/>
      <headerFooter alignWithMargins="0">
        <oddHeader>&amp;A</oddHeader>
        <oddFooter>Page &amp;P</oddFooter>
      </headerFooter>
    </customSheetView>
  </customSheetViews>
  <phoneticPr fontId="3" type="noConversion"/>
  <printOptions gridLines="1" gridLinesSet="0"/>
  <pageMargins left="0.75" right="0.75" top="1" bottom="1" header="0.5" footer="0.5"/>
  <pageSetup orientation="landscape" horizontalDpi="4294967292" verticalDpi="0" r:id="rId2"/>
  <headerFooter alignWithMargins="0">
    <oddHeader>&amp;A</oddHeader>
    <oddFooter>Page &amp;P</oddFooter>
  </headerFooter>
</worksheet>
</file>

<file path=xl/worksheets/sheet10.xml><?xml version="1.0" encoding="utf-8"?>
<worksheet xmlns="http://schemas.openxmlformats.org/spreadsheetml/2006/main" xmlns:r="http://schemas.openxmlformats.org/officeDocument/2006/relationships">
  <dimension ref="A1:H778"/>
  <sheetViews>
    <sheetView workbookViewId="0"/>
  </sheetViews>
  <sheetFormatPr defaultRowHeight="12.75"/>
  <cols>
    <col min="1" max="1" width="9.140625" style="9"/>
    <col min="2" max="2" width="21.7109375" style="9" bestFit="1" customWidth="1"/>
    <col min="3" max="3" width="14.42578125" style="9" bestFit="1" customWidth="1"/>
    <col min="4" max="4" width="22.42578125" style="9" bestFit="1" customWidth="1"/>
    <col min="5" max="5" width="14.140625" style="9" bestFit="1" customWidth="1"/>
    <col min="6" max="6" width="16" style="9" bestFit="1" customWidth="1"/>
    <col min="7" max="16384" width="9.140625" style="9"/>
  </cols>
  <sheetData>
    <row r="1" spans="1:8">
      <c r="A1" s="8" t="s">
        <v>1011</v>
      </c>
      <c r="B1" s="8" t="s">
        <v>1012</v>
      </c>
      <c r="C1" s="8" t="s">
        <v>1013</v>
      </c>
      <c r="D1" s="8" t="s">
        <v>1014</v>
      </c>
      <c r="E1" s="8" t="s">
        <v>1015</v>
      </c>
      <c r="F1" s="8" t="s">
        <v>1004</v>
      </c>
      <c r="G1" s="8" t="s">
        <v>1016</v>
      </c>
      <c r="H1" s="8" t="s">
        <v>1017</v>
      </c>
    </row>
    <row r="2" spans="1:8">
      <c r="A2" s="10" t="s">
        <v>1018</v>
      </c>
      <c r="B2" s="10" t="s">
        <v>1019</v>
      </c>
      <c r="C2" s="10" t="s">
        <v>1020</v>
      </c>
    </row>
    <row r="3" spans="1:8">
      <c r="A3" s="10" t="s">
        <v>1021</v>
      </c>
      <c r="B3" s="10" t="s">
        <v>1022</v>
      </c>
      <c r="C3" s="10" t="s">
        <v>1023</v>
      </c>
      <c r="D3" s="10" t="s">
        <v>1024</v>
      </c>
      <c r="E3" s="10" t="s">
        <v>1025</v>
      </c>
      <c r="F3" s="10" t="s">
        <v>1026</v>
      </c>
      <c r="G3" s="10" t="s">
        <v>1027</v>
      </c>
      <c r="H3" s="10" t="s">
        <v>1028</v>
      </c>
    </row>
    <row r="4" spans="1:8">
      <c r="A4" s="10" t="s">
        <v>1029</v>
      </c>
      <c r="B4" s="10" t="s">
        <v>1030</v>
      </c>
      <c r="C4" s="10" t="s">
        <v>1031</v>
      </c>
      <c r="F4" s="10" t="s">
        <v>1032</v>
      </c>
      <c r="G4" s="10" t="s">
        <v>1027</v>
      </c>
      <c r="H4" s="10" t="s">
        <v>1033</v>
      </c>
    </row>
    <row r="5" spans="1:8">
      <c r="A5" s="10" t="s">
        <v>1034</v>
      </c>
      <c r="B5" s="10" t="s">
        <v>1035</v>
      </c>
      <c r="C5" s="10" t="s">
        <v>1036</v>
      </c>
      <c r="D5" s="10" t="s">
        <v>1037</v>
      </c>
      <c r="G5" s="10" t="s">
        <v>1027</v>
      </c>
    </row>
    <row r="6" spans="1:8">
      <c r="A6" s="10" t="s">
        <v>1038</v>
      </c>
      <c r="B6" s="10" t="s">
        <v>1039</v>
      </c>
      <c r="C6" s="10" t="s">
        <v>1040</v>
      </c>
      <c r="D6" s="10" t="s">
        <v>1041</v>
      </c>
      <c r="G6" s="10" t="s">
        <v>1027</v>
      </c>
    </row>
    <row r="7" spans="1:8">
      <c r="A7" s="10" t="s">
        <v>1042</v>
      </c>
      <c r="B7" s="10" t="s">
        <v>1043</v>
      </c>
      <c r="C7" s="10" t="s">
        <v>1044</v>
      </c>
      <c r="D7" s="10" t="s">
        <v>1045</v>
      </c>
      <c r="F7" s="10" t="s">
        <v>1046</v>
      </c>
      <c r="G7" s="10" t="s">
        <v>1027</v>
      </c>
      <c r="H7" s="10" t="s">
        <v>1047</v>
      </c>
    </row>
    <row r="8" spans="1:8">
      <c r="A8" s="10" t="s">
        <v>1048</v>
      </c>
      <c r="B8" s="10" t="s">
        <v>1049</v>
      </c>
      <c r="C8" s="10" t="s">
        <v>1050</v>
      </c>
      <c r="F8" s="10" t="s">
        <v>1026</v>
      </c>
      <c r="G8" s="10" t="s">
        <v>1027</v>
      </c>
      <c r="H8" s="10" t="s">
        <v>1028</v>
      </c>
    </row>
    <row r="9" spans="1:8">
      <c r="A9" s="10" t="s">
        <v>1051</v>
      </c>
      <c r="B9" s="10" t="s">
        <v>1052</v>
      </c>
      <c r="C9" s="10" t="s">
        <v>1053</v>
      </c>
      <c r="G9" s="10" t="s">
        <v>1027</v>
      </c>
    </row>
    <row r="10" spans="1:8">
      <c r="A10" s="10" t="s">
        <v>1054</v>
      </c>
      <c r="B10" s="10" t="s">
        <v>1055</v>
      </c>
      <c r="C10" s="10" t="s">
        <v>1056</v>
      </c>
      <c r="D10" s="10" t="s">
        <v>1057</v>
      </c>
      <c r="G10" s="10" t="s">
        <v>1027</v>
      </c>
    </row>
    <row r="11" spans="1:8">
      <c r="A11" s="10" t="s">
        <v>1058</v>
      </c>
      <c r="B11" s="10" t="s">
        <v>1059</v>
      </c>
      <c r="C11" s="10" t="s">
        <v>1060</v>
      </c>
      <c r="D11" s="10" t="s">
        <v>1061</v>
      </c>
      <c r="G11" s="10" t="s">
        <v>1027</v>
      </c>
    </row>
    <row r="12" spans="1:8">
      <c r="A12" s="10" t="s">
        <v>1062</v>
      </c>
      <c r="B12" s="10" t="s">
        <v>1063</v>
      </c>
      <c r="C12" s="10" t="s">
        <v>1064</v>
      </c>
      <c r="D12" s="10" t="s">
        <v>1065</v>
      </c>
      <c r="G12" s="10" t="s">
        <v>1027</v>
      </c>
    </row>
    <row r="13" spans="1:8">
      <c r="A13" s="10" t="s">
        <v>1066</v>
      </c>
      <c r="B13" s="10" t="s">
        <v>1067</v>
      </c>
      <c r="C13" s="10" t="s">
        <v>1068</v>
      </c>
      <c r="F13" s="10" t="s">
        <v>1026</v>
      </c>
      <c r="G13" s="10" t="s">
        <v>1027</v>
      </c>
      <c r="H13" s="10" t="s">
        <v>1028</v>
      </c>
    </row>
    <row r="14" spans="1:8">
      <c r="A14" s="10" t="s">
        <v>1069</v>
      </c>
      <c r="B14" s="10" t="s">
        <v>1070</v>
      </c>
      <c r="C14" s="10" t="s">
        <v>1071</v>
      </c>
      <c r="D14" s="10" t="s">
        <v>1072</v>
      </c>
      <c r="F14" s="10" t="s">
        <v>1073</v>
      </c>
      <c r="G14" s="10" t="s">
        <v>1027</v>
      </c>
      <c r="H14" s="10" t="s">
        <v>1074</v>
      </c>
    </row>
    <row r="15" spans="1:8">
      <c r="A15" s="10" t="s">
        <v>1075</v>
      </c>
      <c r="B15" s="10" t="s">
        <v>1076</v>
      </c>
      <c r="C15" s="10" t="s">
        <v>1077</v>
      </c>
      <c r="F15" s="10" t="s">
        <v>1078</v>
      </c>
      <c r="G15" s="10" t="s">
        <v>1027</v>
      </c>
      <c r="H15" s="10" t="s">
        <v>1079</v>
      </c>
    </row>
    <row r="16" spans="1:8">
      <c r="A16" s="10" t="s">
        <v>1080</v>
      </c>
      <c r="B16" s="10" t="s">
        <v>1081</v>
      </c>
      <c r="C16" s="10" t="s">
        <v>1082</v>
      </c>
      <c r="F16" s="10" t="s">
        <v>1083</v>
      </c>
      <c r="G16" s="10" t="s">
        <v>1027</v>
      </c>
      <c r="H16" s="10" t="s">
        <v>1084</v>
      </c>
    </row>
    <row r="17" spans="1:8">
      <c r="A17" s="10" t="s">
        <v>1085</v>
      </c>
      <c r="B17" s="10" t="s">
        <v>1086</v>
      </c>
      <c r="C17" s="10" t="s">
        <v>1087</v>
      </c>
      <c r="D17" s="10" t="s">
        <v>1088</v>
      </c>
      <c r="E17" s="10" t="s">
        <v>1089</v>
      </c>
      <c r="F17" s="10" t="s">
        <v>1046</v>
      </c>
      <c r="G17" s="10" t="s">
        <v>1027</v>
      </c>
      <c r="H17" s="10" t="s">
        <v>1047</v>
      </c>
    </row>
    <row r="18" spans="1:8">
      <c r="A18" s="10" t="s">
        <v>1090</v>
      </c>
      <c r="B18" s="10" t="s">
        <v>1091</v>
      </c>
      <c r="C18" s="10" t="s">
        <v>1092</v>
      </c>
      <c r="D18" s="10" t="s">
        <v>1093</v>
      </c>
      <c r="F18" s="10" t="s">
        <v>1026</v>
      </c>
      <c r="G18" s="10" t="s">
        <v>1027</v>
      </c>
      <c r="H18" s="10" t="s">
        <v>1028</v>
      </c>
    </row>
    <row r="19" spans="1:8">
      <c r="A19" s="10" t="s">
        <v>1094</v>
      </c>
      <c r="B19" s="10" t="s">
        <v>1095</v>
      </c>
      <c r="C19" s="10" t="s">
        <v>1096</v>
      </c>
      <c r="D19" s="10" t="s">
        <v>1097</v>
      </c>
      <c r="G19" s="10" t="s">
        <v>1027</v>
      </c>
    </row>
    <row r="20" spans="1:8">
      <c r="A20" s="10" t="s">
        <v>1098</v>
      </c>
      <c r="B20" s="10" t="s">
        <v>1099</v>
      </c>
      <c r="C20" s="10" t="s">
        <v>1100</v>
      </c>
      <c r="D20" s="10" t="s">
        <v>1101</v>
      </c>
      <c r="F20" s="10" t="s">
        <v>1102</v>
      </c>
      <c r="G20" s="10" t="s">
        <v>1027</v>
      </c>
      <c r="H20" s="10" t="s">
        <v>1103</v>
      </c>
    </row>
    <row r="21" spans="1:8">
      <c r="A21" s="10" t="s">
        <v>1104</v>
      </c>
      <c r="B21" s="10" t="s">
        <v>1105</v>
      </c>
      <c r="C21" s="10" t="s">
        <v>1106</v>
      </c>
      <c r="D21" s="10" t="s">
        <v>1107</v>
      </c>
      <c r="G21" s="10" t="s">
        <v>1027</v>
      </c>
    </row>
    <row r="22" spans="1:8">
      <c r="A22" s="10" t="s">
        <v>1108</v>
      </c>
      <c r="B22" s="10" t="s">
        <v>1109</v>
      </c>
      <c r="C22" s="10" t="s">
        <v>1110</v>
      </c>
      <c r="D22" s="10" t="s">
        <v>1111</v>
      </c>
      <c r="F22" s="10" t="s">
        <v>1112</v>
      </c>
      <c r="G22" s="10" t="s">
        <v>1027</v>
      </c>
      <c r="H22" s="10" t="s">
        <v>1113</v>
      </c>
    </row>
    <row r="23" spans="1:8">
      <c r="A23" s="10" t="s">
        <v>1114</v>
      </c>
      <c r="B23" s="10" t="s">
        <v>1115</v>
      </c>
      <c r="C23" s="10" t="s">
        <v>1116</v>
      </c>
      <c r="F23" s="10" t="s">
        <v>1117</v>
      </c>
      <c r="G23" s="10" t="s">
        <v>1027</v>
      </c>
      <c r="H23" s="10" t="s">
        <v>1118</v>
      </c>
    </row>
    <row r="24" spans="1:8">
      <c r="A24" s="10" t="s">
        <v>1119</v>
      </c>
      <c r="B24" s="10" t="s">
        <v>1120</v>
      </c>
      <c r="C24" s="10" t="s">
        <v>1121</v>
      </c>
      <c r="D24" s="10" t="s">
        <v>1122</v>
      </c>
      <c r="G24" s="10" t="s">
        <v>1027</v>
      </c>
    </row>
    <row r="25" spans="1:8">
      <c r="A25" s="10" t="s">
        <v>1123</v>
      </c>
      <c r="B25" s="10" t="s">
        <v>1124</v>
      </c>
      <c r="C25" s="10" t="s">
        <v>1125</v>
      </c>
      <c r="D25" s="10" t="s">
        <v>1126</v>
      </c>
      <c r="F25" s="10" t="s">
        <v>1078</v>
      </c>
      <c r="G25" s="10" t="s">
        <v>1027</v>
      </c>
      <c r="H25" s="10" t="s">
        <v>1079</v>
      </c>
    </row>
    <row r="26" spans="1:8">
      <c r="A26" s="10" t="s">
        <v>1127</v>
      </c>
      <c r="B26" s="10" t="s">
        <v>1128</v>
      </c>
      <c r="C26" s="10" t="s">
        <v>1129</v>
      </c>
      <c r="D26" s="10" t="s">
        <v>1130</v>
      </c>
      <c r="F26" s="10" t="s">
        <v>1131</v>
      </c>
      <c r="G26" s="10" t="s">
        <v>1027</v>
      </c>
      <c r="H26" s="10" t="s">
        <v>1132</v>
      </c>
    </row>
    <row r="27" spans="1:8">
      <c r="A27" s="10" t="s">
        <v>1133</v>
      </c>
      <c r="B27" s="10" t="s">
        <v>1134</v>
      </c>
      <c r="C27" s="10" t="s">
        <v>1135</v>
      </c>
      <c r="D27" s="10" t="s">
        <v>1136</v>
      </c>
      <c r="F27" s="10" t="s">
        <v>1137</v>
      </c>
      <c r="G27" s="10" t="s">
        <v>1027</v>
      </c>
      <c r="H27" s="10" t="s">
        <v>1084</v>
      </c>
    </row>
    <row r="28" spans="1:8">
      <c r="A28" s="10" t="s">
        <v>1138</v>
      </c>
      <c r="B28" s="10" t="s">
        <v>1139</v>
      </c>
      <c r="C28" s="10" t="s">
        <v>1140</v>
      </c>
      <c r="D28" s="10" t="s">
        <v>1141</v>
      </c>
      <c r="F28" s="10" t="s">
        <v>1142</v>
      </c>
      <c r="G28" s="10" t="s">
        <v>1027</v>
      </c>
      <c r="H28" s="10" t="s">
        <v>1033</v>
      </c>
    </row>
    <row r="29" spans="1:8">
      <c r="A29" s="10" t="s">
        <v>1143</v>
      </c>
      <c r="B29" s="10" t="s">
        <v>1144</v>
      </c>
      <c r="C29" s="10" t="s">
        <v>1145</v>
      </c>
      <c r="F29" s="10" t="s">
        <v>1146</v>
      </c>
      <c r="G29" s="10" t="s">
        <v>1027</v>
      </c>
      <c r="H29" s="10" t="s">
        <v>1147</v>
      </c>
    </row>
    <row r="30" spans="1:8">
      <c r="A30" s="10" t="s">
        <v>1148</v>
      </c>
      <c r="B30" s="10" t="s">
        <v>1149</v>
      </c>
      <c r="C30" s="10" t="s">
        <v>1121</v>
      </c>
    </row>
    <row r="31" spans="1:8">
      <c r="A31" s="10" t="s">
        <v>1150</v>
      </c>
      <c r="B31" s="10" t="s">
        <v>1151</v>
      </c>
      <c r="C31" s="10" t="s">
        <v>1152</v>
      </c>
      <c r="D31" s="10" t="s">
        <v>1153</v>
      </c>
      <c r="G31" s="10" t="s">
        <v>1027</v>
      </c>
    </row>
    <row r="32" spans="1:8">
      <c r="A32" s="10" t="s">
        <v>1154</v>
      </c>
      <c r="B32" s="10" t="s">
        <v>1155</v>
      </c>
      <c r="C32" s="10" t="s">
        <v>1156</v>
      </c>
      <c r="D32" s="10" t="s">
        <v>1157</v>
      </c>
      <c r="G32" s="10" t="s">
        <v>1027</v>
      </c>
    </row>
    <row r="33" spans="1:8">
      <c r="A33" s="10" t="s">
        <v>1158</v>
      </c>
      <c r="B33" s="10" t="s">
        <v>1159</v>
      </c>
      <c r="C33" s="10" t="s">
        <v>1160</v>
      </c>
      <c r="D33" s="10" t="s">
        <v>1161</v>
      </c>
      <c r="F33" s="10" t="s">
        <v>1046</v>
      </c>
      <c r="G33" s="10" t="s">
        <v>1027</v>
      </c>
      <c r="H33" s="10" t="s">
        <v>1162</v>
      </c>
    </row>
    <row r="34" spans="1:8">
      <c r="A34" s="10" t="s">
        <v>1163</v>
      </c>
      <c r="B34" s="10" t="s">
        <v>1164</v>
      </c>
      <c r="C34" s="10" t="s">
        <v>1165</v>
      </c>
      <c r="D34" s="10" t="s">
        <v>1166</v>
      </c>
      <c r="E34" s="10" t="s">
        <v>1167</v>
      </c>
      <c r="G34" s="10" t="s">
        <v>1027</v>
      </c>
    </row>
    <row r="35" spans="1:8">
      <c r="A35" s="10" t="s">
        <v>1168</v>
      </c>
      <c r="B35" s="10" t="s">
        <v>1169</v>
      </c>
      <c r="C35" s="10" t="s">
        <v>1170</v>
      </c>
      <c r="D35" s="10" t="s">
        <v>1171</v>
      </c>
      <c r="G35" s="10" t="s">
        <v>1027</v>
      </c>
    </row>
    <row r="36" spans="1:8">
      <c r="A36" s="10" t="s">
        <v>1172</v>
      </c>
      <c r="B36" s="10" t="s">
        <v>1173</v>
      </c>
      <c r="C36" s="10" t="s">
        <v>1174</v>
      </c>
      <c r="D36" s="10" t="s">
        <v>1175</v>
      </c>
      <c r="F36" s="10" t="s">
        <v>1046</v>
      </c>
      <c r="G36" s="10" t="s">
        <v>1027</v>
      </c>
      <c r="H36" s="10" t="s">
        <v>1047</v>
      </c>
    </row>
    <row r="37" spans="1:8">
      <c r="A37" s="10" t="s">
        <v>1176</v>
      </c>
      <c r="B37" s="10" t="s">
        <v>1177</v>
      </c>
      <c r="C37" s="10" t="s">
        <v>1178</v>
      </c>
      <c r="D37" s="10" t="s">
        <v>1179</v>
      </c>
      <c r="F37" s="10" t="s">
        <v>1180</v>
      </c>
      <c r="G37" s="10" t="s">
        <v>1027</v>
      </c>
      <c r="H37" s="10" t="s">
        <v>1181</v>
      </c>
    </row>
    <row r="38" spans="1:8">
      <c r="A38" s="10" t="s">
        <v>1182</v>
      </c>
      <c r="B38" s="10" t="s">
        <v>1183</v>
      </c>
      <c r="C38" s="10" t="s">
        <v>1135</v>
      </c>
      <c r="D38" s="10" t="s">
        <v>1184</v>
      </c>
      <c r="F38" s="10" t="s">
        <v>1046</v>
      </c>
      <c r="G38" s="10" t="s">
        <v>1027</v>
      </c>
      <c r="H38" s="10" t="s">
        <v>1162</v>
      </c>
    </row>
    <row r="39" spans="1:8">
      <c r="A39" s="10" t="s">
        <v>1185</v>
      </c>
      <c r="B39" s="10" t="s">
        <v>1186</v>
      </c>
      <c r="C39" s="10" t="s">
        <v>1187</v>
      </c>
      <c r="D39" s="10" t="s">
        <v>1188</v>
      </c>
      <c r="F39" s="10" t="s">
        <v>1189</v>
      </c>
      <c r="G39" s="10" t="s">
        <v>1027</v>
      </c>
      <c r="H39" s="10" t="s">
        <v>1181</v>
      </c>
    </row>
    <row r="40" spans="1:8">
      <c r="A40" s="10" t="s">
        <v>1190</v>
      </c>
      <c r="B40" s="10" t="s">
        <v>1191</v>
      </c>
      <c r="C40" s="10" t="s">
        <v>1187</v>
      </c>
      <c r="D40" s="10" t="s">
        <v>1192</v>
      </c>
      <c r="F40" s="10" t="s">
        <v>1193</v>
      </c>
      <c r="G40" s="10" t="s">
        <v>1027</v>
      </c>
      <c r="H40" s="10" t="s">
        <v>1194</v>
      </c>
    </row>
    <row r="41" spans="1:8">
      <c r="A41" s="10" t="s">
        <v>1195</v>
      </c>
      <c r="B41" s="10" t="s">
        <v>1196</v>
      </c>
      <c r="C41" s="10" t="s">
        <v>1197</v>
      </c>
      <c r="D41" s="10" t="s">
        <v>1198</v>
      </c>
      <c r="F41" s="10" t="s">
        <v>1078</v>
      </c>
      <c r="G41" s="10" t="s">
        <v>1027</v>
      </c>
      <c r="H41" s="10" t="s">
        <v>1079</v>
      </c>
    </row>
    <row r="42" spans="1:8">
      <c r="A42" s="10" t="s">
        <v>1199</v>
      </c>
      <c r="B42" s="10" t="s">
        <v>1200</v>
      </c>
      <c r="C42" s="10" t="s">
        <v>1201</v>
      </c>
      <c r="D42" s="10" t="s">
        <v>1202</v>
      </c>
    </row>
    <row r="43" spans="1:8">
      <c r="A43" s="10" t="s">
        <v>1203</v>
      </c>
      <c r="B43" s="10" t="s">
        <v>1204</v>
      </c>
      <c r="C43" s="10" t="s">
        <v>1205</v>
      </c>
      <c r="D43" s="10" t="s">
        <v>1206</v>
      </c>
      <c r="G43" s="10" t="s">
        <v>1027</v>
      </c>
    </row>
    <row r="44" spans="1:8">
      <c r="A44" s="10" t="s">
        <v>1207</v>
      </c>
      <c r="B44" s="10" t="s">
        <v>1208</v>
      </c>
      <c r="C44" s="10" t="s">
        <v>1209</v>
      </c>
      <c r="D44" s="10" t="s">
        <v>1210</v>
      </c>
      <c r="G44" s="10" t="s">
        <v>1027</v>
      </c>
    </row>
    <row r="45" spans="1:8">
      <c r="A45" s="10" t="s">
        <v>1211</v>
      </c>
      <c r="B45" s="10" t="s">
        <v>1212</v>
      </c>
      <c r="C45" s="10" t="s">
        <v>1213</v>
      </c>
      <c r="D45" s="10" t="s">
        <v>1214</v>
      </c>
      <c r="E45" s="10" t="s">
        <v>1215</v>
      </c>
      <c r="F45" s="10" t="s">
        <v>1102</v>
      </c>
      <c r="G45" s="10" t="s">
        <v>1027</v>
      </c>
      <c r="H45" s="10" t="s">
        <v>1216</v>
      </c>
    </row>
    <row r="46" spans="1:8">
      <c r="A46" s="10" t="s">
        <v>1217</v>
      </c>
      <c r="B46" s="10" t="s">
        <v>1218</v>
      </c>
      <c r="C46" s="10" t="s">
        <v>1219</v>
      </c>
      <c r="D46" s="10" t="s">
        <v>1220</v>
      </c>
      <c r="F46" s="10" t="s">
        <v>1026</v>
      </c>
      <c r="G46" s="10" t="s">
        <v>1027</v>
      </c>
      <c r="H46" s="10" t="s">
        <v>1028</v>
      </c>
    </row>
    <row r="47" spans="1:8">
      <c r="A47" s="10" t="s">
        <v>1221</v>
      </c>
      <c r="B47" s="10" t="s">
        <v>1222</v>
      </c>
      <c r="C47" s="10" t="s">
        <v>1223</v>
      </c>
      <c r="G47" s="10" t="s">
        <v>1027</v>
      </c>
    </row>
    <row r="48" spans="1:8">
      <c r="A48" s="10" t="s">
        <v>1224</v>
      </c>
      <c r="B48" s="10" t="s">
        <v>1225</v>
      </c>
      <c r="C48" s="10" t="s">
        <v>1226</v>
      </c>
      <c r="D48" s="10" t="s">
        <v>1227</v>
      </c>
      <c r="F48" s="10" t="s">
        <v>1046</v>
      </c>
      <c r="G48" s="10" t="s">
        <v>1027</v>
      </c>
      <c r="H48" s="10" t="s">
        <v>1047</v>
      </c>
    </row>
    <row r="49" spans="1:8">
      <c r="A49" s="10" t="s">
        <v>1228</v>
      </c>
      <c r="B49" s="10" t="s">
        <v>1115</v>
      </c>
      <c r="C49" s="10" t="s">
        <v>1229</v>
      </c>
      <c r="D49" s="10" t="s">
        <v>1230</v>
      </c>
      <c r="E49" s="10" t="s">
        <v>1231</v>
      </c>
      <c r="G49" s="10" t="s">
        <v>1027</v>
      </c>
    </row>
    <row r="50" spans="1:8">
      <c r="A50" s="10" t="s">
        <v>1232</v>
      </c>
      <c r="B50" s="10" t="s">
        <v>1233</v>
      </c>
      <c r="C50" s="10" t="s">
        <v>1234</v>
      </c>
      <c r="D50" s="10" t="s">
        <v>1235</v>
      </c>
      <c r="F50" s="10" t="s">
        <v>1131</v>
      </c>
      <c r="G50" s="10" t="s">
        <v>1027</v>
      </c>
      <c r="H50" s="10" t="s">
        <v>1132</v>
      </c>
    </row>
    <row r="51" spans="1:8">
      <c r="A51" s="10" t="s">
        <v>1236</v>
      </c>
      <c r="B51" s="10" t="s">
        <v>1237</v>
      </c>
      <c r="C51" s="10" t="s">
        <v>1238</v>
      </c>
      <c r="D51" s="10" t="s">
        <v>1239</v>
      </c>
      <c r="F51" s="10" t="s">
        <v>1046</v>
      </c>
      <c r="G51" s="10" t="s">
        <v>1027</v>
      </c>
      <c r="H51" s="10" t="s">
        <v>1162</v>
      </c>
    </row>
    <row r="52" spans="1:8">
      <c r="A52" s="10" t="s">
        <v>1240</v>
      </c>
      <c r="B52" s="10" t="s">
        <v>1241</v>
      </c>
      <c r="C52" s="10" t="s">
        <v>1242</v>
      </c>
      <c r="D52" s="10" t="s">
        <v>1243</v>
      </c>
      <c r="G52" s="10" t="s">
        <v>1027</v>
      </c>
    </row>
    <row r="53" spans="1:8">
      <c r="A53" s="10" t="s">
        <v>1244</v>
      </c>
      <c r="B53" s="10" t="s">
        <v>1245</v>
      </c>
      <c r="C53" s="10" t="s">
        <v>1246</v>
      </c>
      <c r="D53" s="10" t="s">
        <v>1247</v>
      </c>
      <c r="E53" s="10" t="s">
        <v>1248</v>
      </c>
      <c r="F53" s="10" t="s">
        <v>1249</v>
      </c>
      <c r="G53" s="10" t="s">
        <v>1027</v>
      </c>
      <c r="H53" s="10" t="s">
        <v>1250</v>
      </c>
    </row>
    <row r="54" spans="1:8">
      <c r="A54" s="10" t="s">
        <v>1251</v>
      </c>
      <c r="B54" s="10" t="s">
        <v>1252</v>
      </c>
      <c r="C54" s="10" t="s">
        <v>1253</v>
      </c>
      <c r="D54" s="10" t="s">
        <v>1254</v>
      </c>
      <c r="F54" s="10" t="s">
        <v>1255</v>
      </c>
      <c r="G54" s="10" t="s">
        <v>1027</v>
      </c>
      <c r="H54" s="10" t="s">
        <v>1256</v>
      </c>
    </row>
    <row r="55" spans="1:8">
      <c r="A55" s="10" t="s">
        <v>1257</v>
      </c>
      <c r="B55" s="10" t="s">
        <v>1258</v>
      </c>
      <c r="C55" s="10" t="s">
        <v>1259</v>
      </c>
      <c r="D55" s="10" t="s">
        <v>1260</v>
      </c>
      <c r="E55" s="10" t="s">
        <v>1261</v>
      </c>
      <c r="F55" s="10" t="s">
        <v>1073</v>
      </c>
      <c r="G55" s="10" t="s">
        <v>1027</v>
      </c>
      <c r="H55" s="10" t="s">
        <v>1074</v>
      </c>
    </row>
    <row r="56" spans="1:8">
      <c r="A56" s="10" t="s">
        <v>1262</v>
      </c>
      <c r="B56" s="10" t="s">
        <v>1263</v>
      </c>
      <c r="C56" s="10" t="s">
        <v>1264</v>
      </c>
      <c r="F56" s="10" t="s">
        <v>1117</v>
      </c>
      <c r="G56" s="10" t="s">
        <v>1027</v>
      </c>
      <c r="H56" s="10" t="s">
        <v>1265</v>
      </c>
    </row>
    <row r="57" spans="1:8">
      <c r="A57" s="10" t="s">
        <v>1266</v>
      </c>
      <c r="B57" s="10" t="s">
        <v>1267</v>
      </c>
      <c r="C57" s="10" t="s">
        <v>1268</v>
      </c>
      <c r="G57" s="10" t="s">
        <v>1027</v>
      </c>
    </row>
    <row r="58" spans="1:8">
      <c r="A58" s="10" t="s">
        <v>1269</v>
      </c>
      <c r="B58" s="10" t="s">
        <v>1270</v>
      </c>
      <c r="C58" s="10" t="s">
        <v>1271</v>
      </c>
      <c r="F58" s="10" t="s">
        <v>1112</v>
      </c>
      <c r="G58" s="10" t="s">
        <v>1027</v>
      </c>
      <c r="H58" s="10" t="s">
        <v>1113</v>
      </c>
    </row>
    <row r="59" spans="1:8">
      <c r="A59" s="10" t="s">
        <v>1272</v>
      </c>
      <c r="B59" s="10" t="s">
        <v>1273</v>
      </c>
      <c r="C59" s="10" t="s">
        <v>1121</v>
      </c>
    </row>
    <row r="60" spans="1:8">
      <c r="A60" s="10" t="s">
        <v>1274</v>
      </c>
      <c r="B60" s="10" t="s">
        <v>1275</v>
      </c>
      <c r="C60" s="10" t="s">
        <v>1276</v>
      </c>
      <c r="D60" s="10" t="s">
        <v>1277</v>
      </c>
      <c r="E60" s="10" t="s">
        <v>1278</v>
      </c>
      <c r="F60" s="10" t="s">
        <v>1279</v>
      </c>
      <c r="G60" s="10" t="s">
        <v>1027</v>
      </c>
      <c r="H60" s="10" t="s">
        <v>1280</v>
      </c>
    </row>
    <row r="61" spans="1:8">
      <c r="A61" s="10" t="s">
        <v>1281</v>
      </c>
      <c r="B61" s="10" t="s">
        <v>1282</v>
      </c>
      <c r="C61" s="10" t="s">
        <v>1283</v>
      </c>
      <c r="D61" s="10" t="s">
        <v>1284</v>
      </c>
      <c r="F61" s="10" t="s">
        <v>1102</v>
      </c>
      <c r="G61" s="10" t="s">
        <v>1027</v>
      </c>
      <c r="H61" s="10" t="s">
        <v>1103</v>
      </c>
    </row>
    <row r="62" spans="1:8">
      <c r="A62" s="10" t="s">
        <v>1285</v>
      </c>
      <c r="B62" s="10" t="s">
        <v>1286</v>
      </c>
      <c r="C62" s="10" t="s">
        <v>1287</v>
      </c>
      <c r="G62" s="10" t="s">
        <v>1027</v>
      </c>
    </row>
    <row r="63" spans="1:8">
      <c r="A63" s="10" t="s">
        <v>1288</v>
      </c>
      <c r="B63" s="10" t="s">
        <v>1289</v>
      </c>
      <c r="C63" s="10" t="s">
        <v>1276</v>
      </c>
      <c r="F63" s="10" t="s">
        <v>1131</v>
      </c>
      <c r="G63" s="10" t="s">
        <v>1027</v>
      </c>
      <c r="H63" s="10" t="s">
        <v>1103</v>
      </c>
    </row>
    <row r="64" spans="1:8">
      <c r="A64" s="10" t="s">
        <v>1290</v>
      </c>
      <c r="B64" s="10" t="s">
        <v>1291</v>
      </c>
      <c r="C64" s="10" t="s">
        <v>1292</v>
      </c>
      <c r="D64" s="10" t="s">
        <v>1293</v>
      </c>
      <c r="F64" s="10" t="s">
        <v>1117</v>
      </c>
      <c r="G64" s="10" t="s">
        <v>1027</v>
      </c>
      <c r="H64" s="10" t="s">
        <v>1265</v>
      </c>
    </row>
    <row r="65" spans="1:8">
      <c r="A65" s="10" t="s">
        <v>1294</v>
      </c>
      <c r="B65" s="10" t="s">
        <v>1295</v>
      </c>
      <c r="C65" s="10" t="s">
        <v>1276</v>
      </c>
      <c r="F65" s="10" t="s">
        <v>1296</v>
      </c>
      <c r="G65" s="10" t="s">
        <v>1027</v>
      </c>
      <c r="H65" s="10" t="s">
        <v>1297</v>
      </c>
    </row>
    <row r="66" spans="1:8">
      <c r="A66" s="10" t="s">
        <v>1298</v>
      </c>
      <c r="B66" s="10" t="s">
        <v>1299</v>
      </c>
      <c r="C66" s="10" t="s">
        <v>1187</v>
      </c>
      <c r="D66" s="10" t="s">
        <v>1300</v>
      </c>
      <c r="G66" s="10" t="s">
        <v>1027</v>
      </c>
    </row>
    <row r="67" spans="1:8">
      <c r="A67" s="10" t="s">
        <v>1301</v>
      </c>
      <c r="B67" s="10" t="s">
        <v>1099</v>
      </c>
      <c r="C67" s="10" t="s">
        <v>1302</v>
      </c>
      <c r="D67" s="10" t="s">
        <v>1303</v>
      </c>
      <c r="F67" s="10" t="s">
        <v>1046</v>
      </c>
      <c r="G67" s="10" t="s">
        <v>1027</v>
      </c>
      <c r="H67" s="10" t="s">
        <v>1162</v>
      </c>
    </row>
    <row r="68" spans="1:8">
      <c r="A68" s="10" t="s">
        <v>1304</v>
      </c>
      <c r="B68" s="10" t="s">
        <v>1305</v>
      </c>
      <c r="C68" s="10" t="s">
        <v>1306</v>
      </c>
      <c r="D68" s="10" t="s">
        <v>1307</v>
      </c>
      <c r="F68" s="10" t="s">
        <v>1308</v>
      </c>
      <c r="G68" s="10" t="s">
        <v>1027</v>
      </c>
      <c r="H68" s="10" t="s">
        <v>1309</v>
      </c>
    </row>
    <row r="69" spans="1:8">
      <c r="A69" s="10" t="s">
        <v>1310</v>
      </c>
      <c r="B69" s="10" t="s">
        <v>1311</v>
      </c>
      <c r="C69" s="10" t="s">
        <v>1121</v>
      </c>
    </row>
    <row r="70" spans="1:8">
      <c r="A70" s="10" t="s">
        <v>1312</v>
      </c>
      <c r="B70" s="10" t="s">
        <v>1313</v>
      </c>
      <c r="C70" s="10" t="s">
        <v>1077</v>
      </c>
      <c r="F70" s="10" t="s">
        <v>1249</v>
      </c>
      <c r="G70" s="10" t="s">
        <v>1027</v>
      </c>
      <c r="H70" s="10" t="s">
        <v>1250</v>
      </c>
    </row>
    <row r="71" spans="1:8">
      <c r="A71" s="10" t="s">
        <v>1314</v>
      </c>
      <c r="B71" s="10" t="s">
        <v>1315</v>
      </c>
      <c r="C71" s="10" t="s">
        <v>1116</v>
      </c>
      <c r="F71" s="10" t="s">
        <v>1316</v>
      </c>
      <c r="G71" s="10" t="s">
        <v>1027</v>
      </c>
      <c r="H71" s="10" t="s">
        <v>1317</v>
      </c>
    </row>
    <row r="72" spans="1:8">
      <c r="A72" s="10" t="s">
        <v>1318</v>
      </c>
      <c r="B72" s="10" t="s">
        <v>1319</v>
      </c>
      <c r="C72" s="10" t="s">
        <v>1209</v>
      </c>
      <c r="F72" s="10" t="s">
        <v>1078</v>
      </c>
      <c r="G72" s="10" t="s">
        <v>1027</v>
      </c>
      <c r="H72" s="10" t="s">
        <v>1079</v>
      </c>
    </row>
    <row r="73" spans="1:8">
      <c r="A73" s="10" t="s">
        <v>1320</v>
      </c>
      <c r="B73" s="10" t="s">
        <v>1321</v>
      </c>
      <c r="C73" s="10" t="s">
        <v>1322</v>
      </c>
      <c r="F73" s="10" t="s">
        <v>1296</v>
      </c>
      <c r="G73" s="10" t="s">
        <v>1027</v>
      </c>
      <c r="H73" s="10" t="s">
        <v>1297</v>
      </c>
    </row>
    <row r="74" spans="1:8">
      <c r="A74" s="10" t="s">
        <v>1323</v>
      </c>
      <c r="B74" s="10" t="s">
        <v>1324</v>
      </c>
      <c r="C74" s="10" t="s">
        <v>1140</v>
      </c>
      <c r="F74" s="10" t="s">
        <v>1325</v>
      </c>
      <c r="G74" s="10" t="s">
        <v>1027</v>
      </c>
      <c r="H74" s="10" t="s">
        <v>1326</v>
      </c>
    </row>
    <row r="75" spans="1:8">
      <c r="A75" s="10" t="s">
        <v>1327</v>
      </c>
      <c r="B75" s="10" t="s">
        <v>1328</v>
      </c>
      <c r="C75" s="10" t="s">
        <v>1329</v>
      </c>
      <c r="D75" s="10" t="s">
        <v>1330</v>
      </c>
      <c r="F75" s="10" t="s">
        <v>1331</v>
      </c>
      <c r="G75" s="10" t="s">
        <v>1027</v>
      </c>
      <c r="H75" s="10" t="s">
        <v>1332</v>
      </c>
    </row>
    <row r="76" spans="1:8">
      <c r="A76" s="10" t="s">
        <v>1333</v>
      </c>
      <c r="B76" s="10" t="s">
        <v>1334</v>
      </c>
      <c r="C76" s="10" t="s">
        <v>1335</v>
      </c>
      <c r="D76" s="10" t="s">
        <v>1336</v>
      </c>
      <c r="F76" s="10" t="s">
        <v>1046</v>
      </c>
      <c r="G76" s="10" t="s">
        <v>1027</v>
      </c>
      <c r="H76" s="10" t="s">
        <v>1162</v>
      </c>
    </row>
    <row r="77" spans="1:8">
      <c r="A77" s="10" t="s">
        <v>1337</v>
      </c>
      <c r="B77" s="10" t="s">
        <v>1338</v>
      </c>
      <c r="C77" s="10" t="s">
        <v>1339</v>
      </c>
      <c r="D77" s="10" t="s">
        <v>1340</v>
      </c>
      <c r="F77" s="10" t="s">
        <v>1341</v>
      </c>
      <c r="G77" s="10" t="s">
        <v>1027</v>
      </c>
      <c r="H77" s="10" t="s">
        <v>1181</v>
      </c>
    </row>
    <row r="78" spans="1:8">
      <c r="A78" s="10" t="s">
        <v>1342</v>
      </c>
      <c r="B78" s="10" t="s">
        <v>1343</v>
      </c>
      <c r="C78" s="10" t="s">
        <v>1100</v>
      </c>
      <c r="F78" s="10" t="s">
        <v>1083</v>
      </c>
      <c r="G78" s="10" t="s">
        <v>1027</v>
      </c>
      <c r="H78" s="10" t="s">
        <v>1084</v>
      </c>
    </row>
    <row r="79" spans="1:8">
      <c r="A79" s="10" t="s">
        <v>1344</v>
      </c>
      <c r="B79" s="10" t="s">
        <v>1345</v>
      </c>
      <c r="C79" s="10" t="s">
        <v>1346</v>
      </c>
      <c r="D79" s="10" t="s">
        <v>1347</v>
      </c>
      <c r="F79" s="10" t="s">
        <v>1046</v>
      </c>
      <c r="G79" s="10" t="s">
        <v>1027</v>
      </c>
      <c r="H79" s="10" t="s">
        <v>1162</v>
      </c>
    </row>
    <row r="80" spans="1:8">
      <c r="A80" s="10" t="s">
        <v>1348</v>
      </c>
      <c r="B80" s="10" t="s">
        <v>1349</v>
      </c>
      <c r="C80" s="10" t="s">
        <v>1187</v>
      </c>
      <c r="D80" s="10" t="s">
        <v>1350</v>
      </c>
      <c r="F80" s="10" t="s">
        <v>1073</v>
      </c>
      <c r="G80" s="10" t="s">
        <v>1027</v>
      </c>
      <c r="H80" s="10" t="s">
        <v>1074</v>
      </c>
    </row>
    <row r="81" spans="1:8">
      <c r="A81" s="10" t="s">
        <v>1351</v>
      </c>
      <c r="B81" s="10" t="s">
        <v>1352</v>
      </c>
      <c r="C81" s="10" t="s">
        <v>1353</v>
      </c>
      <c r="D81" s="10" t="s">
        <v>1354</v>
      </c>
      <c r="F81" s="10" t="s">
        <v>1255</v>
      </c>
      <c r="G81" s="10" t="s">
        <v>1027</v>
      </c>
      <c r="H81" s="10" t="s">
        <v>1256</v>
      </c>
    </row>
    <row r="82" spans="1:8">
      <c r="A82" s="10" t="s">
        <v>1355</v>
      </c>
      <c r="B82" s="10" t="s">
        <v>1356</v>
      </c>
      <c r="C82" s="10" t="s">
        <v>1357</v>
      </c>
      <c r="D82" s="10" t="s">
        <v>1358</v>
      </c>
      <c r="G82" s="10" t="s">
        <v>1027</v>
      </c>
    </row>
    <row r="83" spans="1:8">
      <c r="A83" s="10" t="s">
        <v>1359</v>
      </c>
      <c r="B83" s="10" t="s">
        <v>1360</v>
      </c>
      <c r="C83" s="10" t="s">
        <v>1361</v>
      </c>
      <c r="D83" s="10" t="s">
        <v>1362</v>
      </c>
      <c r="E83" s="10" t="s">
        <v>1363</v>
      </c>
      <c r="F83" s="10" t="s">
        <v>1026</v>
      </c>
      <c r="G83" s="10" t="s">
        <v>1027</v>
      </c>
      <c r="H83" s="10" t="s">
        <v>1028</v>
      </c>
    </row>
    <row r="84" spans="1:8">
      <c r="A84" s="10" t="s">
        <v>1364</v>
      </c>
      <c r="B84" s="10" t="s">
        <v>1365</v>
      </c>
      <c r="C84" s="10" t="s">
        <v>1366</v>
      </c>
      <c r="D84" s="10" t="s">
        <v>1367</v>
      </c>
      <c r="F84" s="10" t="s">
        <v>1117</v>
      </c>
      <c r="G84" s="10" t="s">
        <v>1027</v>
      </c>
      <c r="H84" s="10" t="s">
        <v>1265</v>
      </c>
    </row>
    <row r="85" spans="1:8">
      <c r="A85" s="10" t="s">
        <v>1368</v>
      </c>
      <c r="B85" s="10" t="s">
        <v>1369</v>
      </c>
      <c r="C85" s="10" t="s">
        <v>1370</v>
      </c>
      <c r="D85" s="10" t="s">
        <v>1371</v>
      </c>
      <c r="F85" s="10" t="s">
        <v>1372</v>
      </c>
      <c r="G85" s="10" t="s">
        <v>1027</v>
      </c>
      <c r="H85" s="10" t="s">
        <v>1181</v>
      </c>
    </row>
    <row r="86" spans="1:8">
      <c r="A86" s="10" t="s">
        <v>1373</v>
      </c>
      <c r="B86" s="10" t="s">
        <v>1374</v>
      </c>
      <c r="C86" s="10" t="s">
        <v>1375</v>
      </c>
      <c r="D86" s="10" t="s">
        <v>1376</v>
      </c>
      <c r="E86" s="10" t="s">
        <v>1377</v>
      </c>
    </row>
    <row r="87" spans="1:8">
      <c r="A87" s="10" t="s">
        <v>1378</v>
      </c>
      <c r="B87" s="10" t="s">
        <v>1379</v>
      </c>
      <c r="C87" s="10" t="s">
        <v>1380</v>
      </c>
      <c r="D87" s="10" t="s">
        <v>1230</v>
      </c>
      <c r="E87" s="10" t="s">
        <v>1231</v>
      </c>
      <c r="F87" s="10" t="s">
        <v>1112</v>
      </c>
      <c r="G87" s="10" t="s">
        <v>1027</v>
      </c>
      <c r="H87" s="10" t="s">
        <v>1381</v>
      </c>
    </row>
    <row r="88" spans="1:8">
      <c r="A88" s="10" t="s">
        <v>1382</v>
      </c>
      <c r="B88" s="10" t="s">
        <v>1383</v>
      </c>
      <c r="C88" s="10" t="s">
        <v>1209</v>
      </c>
      <c r="D88" s="10" t="s">
        <v>1384</v>
      </c>
      <c r="F88" s="10" t="s">
        <v>1026</v>
      </c>
      <c r="G88" s="10" t="s">
        <v>1027</v>
      </c>
      <c r="H88" s="10" t="s">
        <v>1028</v>
      </c>
    </row>
    <row r="89" spans="1:8">
      <c r="A89" s="10" t="s">
        <v>1385</v>
      </c>
      <c r="B89" s="10" t="s">
        <v>1386</v>
      </c>
      <c r="C89" s="10" t="s">
        <v>1387</v>
      </c>
      <c r="D89" s="10" t="s">
        <v>1388</v>
      </c>
      <c r="G89" s="10" t="s">
        <v>1027</v>
      </c>
    </row>
    <row r="90" spans="1:8">
      <c r="A90" s="10" t="s">
        <v>1389</v>
      </c>
      <c r="B90" s="10" t="s">
        <v>1390</v>
      </c>
      <c r="C90" s="10" t="s">
        <v>1391</v>
      </c>
      <c r="D90" s="10" t="s">
        <v>1392</v>
      </c>
    </row>
    <row r="91" spans="1:8">
      <c r="A91" s="10" t="s">
        <v>1393</v>
      </c>
      <c r="B91" s="10" t="s">
        <v>1394</v>
      </c>
      <c r="C91" s="10" t="s">
        <v>1395</v>
      </c>
      <c r="G91" s="10" t="s">
        <v>1027</v>
      </c>
    </row>
    <row r="92" spans="1:8">
      <c r="A92" s="10" t="s">
        <v>1396</v>
      </c>
      <c r="B92" s="10" t="s">
        <v>1397</v>
      </c>
      <c r="C92" s="10" t="s">
        <v>1174</v>
      </c>
      <c r="D92" s="10" t="s">
        <v>1398</v>
      </c>
      <c r="G92" s="10" t="s">
        <v>1027</v>
      </c>
    </row>
    <row r="93" spans="1:8">
      <c r="A93" s="10" t="s">
        <v>1399</v>
      </c>
      <c r="B93" s="10" t="s">
        <v>1400</v>
      </c>
      <c r="C93" s="10" t="s">
        <v>1106</v>
      </c>
      <c r="D93" s="10" t="s">
        <v>1401</v>
      </c>
      <c r="G93" s="10" t="s">
        <v>1027</v>
      </c>
    </row>
    <row r="94" spans="1:8">
      <c r="A94" s="10" t="s">
        <v>1402</v>
      </c>
      <c r="B94" s="10" t="s">
        <v>1403</v>
      </c>
      <c r="C94" s="10" t="s">
        <v>1404</v>
      </c>
      <c r="G94" s="10" t="s">
        <v>1027</v>
      </c>
    </row>
    <row r="95" spans="1:8">
      <c r="A95" s="10" t="s">
        <v>1405</v>
      </c>
      <c r="B95" s="10" t="s">
        <v>1183</v>
      </c>
      <c r="C95" s="10" t="s">
        <v>1406</v>
      </c>
      <c r="F95" s="10" t="s">
        <v>1112</v>
      </c>
      <c r="G95" s="10" t="s">
        <v>1027</v>
      </c>
      <c r="H95" s="10" t="s">
        <v>1407</v>
      </c>
    </row>
    <row r="96" spans="1:8">
      <c r="A96" s="10" t="s">
        <v>1408</v>
      </c>
      <c r="B96" s="10" t="s">
        <v>1409</v>
      </c>
      <c r="C96" s="10" t="s">
        <v>1410</v>
      </c>
      <c r="D96" s="10" t="s">
        <v>1411</v>
      </c>
      <c r="F96" s="10" t="s">
        <v>1078</v>
      </c>
      <c r="G96" s="10" t="s">
        <v>1027</v>
      </c>
      <c r="H96" s="10" t="s">
        <v>1079</v>
      </c>
    </row>
    <row r="97" spans="1:8">
      <c r="A97" s="10" t="s">
        <v>1412</v>
      </c>
      <c r="B97" s="10" t="s">
        <v>1413</v>
      </c>
      <c r="C97" s="10" t="s">
        <v>1414</v>
      </c>
      <c r="D97" s="10" t="s">
        <v>1415</v>
      </c>
      <c r="F97" s="10" t="s">
        <v>1416</v>
      </c>
      <c r="G97" s="10" t="s">
        <v>1027</v>
      </c>
      <c r="H97" s="10" t="s">
        <v>1417</v>
      </c>
    </row>
    <row r="98" spans="1:8">
      <c r="A98" s="10" t="s">
        <v>1418</v>
      </c>
      <c r="B98" s="10" t="s">
        <v>1419</v>
      </c>
      <c r="C98" s="10" t="s">
        <v>1420</v>
      </c>
      <c r="D98" s="10" t="s">
        <v>1367</v>
      </c>
      <c r="F98" s="10" t="s">
        <v>1421</v>
      </c>
      <c r="G98" s="10" t="s">
        <v>1027</v>
      </c>
      <c r="H98" s="10" t="s">
        <v>1074</v>
      </c>
    </row>
    <row r="99" spans="1:8">
      <c r="A99" s="10" t="s">
        <v>1422</v>
      </c>
      <c r="B99" s="10" t="s">
        <v>1423</v>
      </c>
      <c r="C99" s="10" t="s">
        <v>1424</v>
      </c>
      <c r="D99" s="10" t="s">
        <v>1425</v>
      </c>
      <c r="F99" s="10" t="s">
        <v>1426</v>
      </c>
      <c r="G99" s="10" t="s">
        <v>1027</v>
      </c>
      <c r="H99" s="10" t="s">
        <v>1427</v>
      </c>
    </row>
    <row r="100" spans="1:8">
      <c r="A100" s="10" t="s">
        <v>1428</v>
      </c>
      <c r="B100" s="10" t="s">
        <v>1429</v>
      </c>
      <c r="C100" s="10" t="s">
        <v>1430</v>
      </c>
      <c r="D100" s="10" t="s">
        <v>1431</v>
      </c>
      <c r="F100" s="10" t="s">
        <v>1046</v>
      </c>
      <c r="G100" s="10" t="s">
        <v>1027</v>
      </c>
      <c r="H100" s="10" t="s">
        <v>1162</v>
      </c>
    </row>
    <row r="101" spans="1:8">
      <c r="A101" s="10" t="s">
        <v>1432</v>
      </c>
      <c r="B101" s="10" t="s">
        <v>1433</v>
      </c>
      <c r="C101" s="10" t="s">
        <v>1434</v>
      </c>
      <c r="D101" s="10" t="s">
        <v>1435</v>
      </c>
      <c r="F101" s="10" t="s">
        <v>1436</v>
      </c>
      <c r="G101" s="10" t="s">
        <v>1027</v>
      </c>
      <c r="H101" s="10" t="s">
        <v>1437</v>
      </c>
    </row>
    <row r="102" spans="1:8">
      <c r="A102" s="10" t="s">
        <v>1438</v>
      </c>
      <c r="B102" s="10" t="s">
        <v>1352</v>
      </c>
      <c r="C102" s="10" t="s">
        <v>1439</v>
      </c>
      <c r="F102" s="10" t="s">
        <v>1142</v>
      </c>
      <c r="G102" s="10" t="s">
        <v>1027</v>
      </c>
      <c r="H102" s="10" t="s">
        <v>1033</v>
      </c>
    </row>
    <row r="103" spans="1:8">
      <c r="A103" s="10" t="s">
        <v>1440</v>
      </c>
      <c r="B103" s="10" t="s">
        <v>1441</v>
      </c>
      <c r="C103" s="10" t="s">
        <v>1442</v>
      </c>
    </row>
    <row r="104" spans="1:8">
      <c r="A104" s="10" t="s">
        <v>1443</v>
      </c>
      <c r="B104" s="10" t="s">
        <v>1159</v>
      </c>
      <c r="C104" s="10" t="s">
        <v>1213</v>
      </c>
      <c r="G104" s="10" t="s">
        <v>1027</v>
      </c>
    </row>
    <row r="105" spans="1:8">
      <c r="A105" s="10" t="s">
        <v>1444</v>
      </c>
      <c r="B105" s="10" t="s">
        <v>1445</v>
      </c>
      <c r="C105" s="10" t="s">
        <v>1145</v>
      </c>
    </row>
    <row r="106" spans="1:8">
      <c r="A106" s="10" t="s">
        <v>1446</v>
      </c>
      <c r="B106" s="10" t="s">
        <v>1447</v>
      </c>
      <c r="C106" s="10" t="s">
        <v>1448</v>
      </c>
      <c r="F106" s="10" t="s">
        <v>1046</v>
      </c>
      <c r="G106" s="10" t="s">
        <v>1027</v>
      </c>
      <c r="H106" s="10" t="s">
        <v>1162</v>
      </c>
    </row>
    <row r="107" spans="1:8">
      <c r="A107" s="10" t="s">
        <v>1449</v>
      </c>
      <c r="B107" s="10" t="s">
        <v>1099</v>
      </c>
      <c r="C107" s="10" t="s">
        <v>1450</v>
      </c>
      <c r="D107" s="10" t="s">
        <v>1451</v>
      </c>
      <c r="F107" s="10" t="s">
        <v>1102</v>
      </c>
      <c r="G107" s="10" t="s">
        <v>1027</v>
      </c>
      <c r="H107" s="10" t="s">
        <v>1216</v>
      </c>
    </row>
    <row r="108" spans="1:8">
      <c r="A108" s="10" t="s">
        <v>1452</v>
      </c>
      <c r="B108" s="10" t="s">
        <v>1453</v>
      </c>
      <c r="C108" s="10" t="s">
        <v>1406</v>
      </c>
      <c r="D108" s="10" t="s">
        <v>1454</v>
      </c>
      <c r="G108" s="10" t="s">
        <v>1027</v>
      </c>
    </row>
    <row r="109" spans="1:8">
      <c r="A109" s="10" t="s">
        <v>1455</v>
      </c>
      <c r="B109" s="10" t="s">
        <v>1456</v>
      </c>
      <c r="C109" s="10" t="s">
        <v>1457</v>
      </c>
      <c r="D109" s="10" t="s">
        <v>1458</v>
      </c>
      <c r="F109" s="10" t="s">
        <v>1102</v>
      </c>
      <c r="G109" s="10" t="s">
        <v>1027</v>
      </c>
      <c r="H109" s="10" t="s">
        <v>1216</v>
      </c>
    </row>
    <row r="110" spans="1:8">
      <c r="A110" s="10" t="s">
        <v>1459</v>
      </c>
      <c r="B110" s="10" t="s">
        <v>1460</v>
      </c>
      <c r="C110" s="10" t="s">
        <v>1346</v>
      </c>
      <c r="D110" s="10" t="s">
        <v>1461</v>
      </c>
      <c r="F110" s="10" t="s">
        <v>1462</v>
      </c>
      <c r="G110" s="10" t="s">
        <v>1027</v>
      </c>
      <c r="H110" s="10" t="s">
        <v>1463</v>
      </c>
    </row>
    <row r="111" spans="1:8">
      <c r="A111" s="10" t="s">
        <v>1464</v>
      </c>
      <c r="B111" s="10" t="s">
        <v>1465</v>
      </c>
      <c r="C111" s="10" t="s">
        <v>1466</v>
      </c>
      <c r="D111" s="10" t="s">
        <v>1467</v>
      </c>
      <c r="E111" s="10" t="s">
        <v>1468</v>
      </c>
      <c r="G111" s="10" t="s">
        <v>1027</v>
      </c>
    </row>
    <row r="112" spans="1:8">
      <c r="A112" s="10" t="s">
        <v>1469</v>
      </c>
      <c r="B112" s="10" t="s">
        <v>1470</v>
      </c>
      <c r="C112" s="10" t="s">
        <v>1205</v>
      </c>
      <c r="D112" s="10" t="s">
        <v>1471</v>
      </c>
      <c r="F112" s="10" t="s">
        <v>1472</v>
      </c>
      <c r="G112" s="10" t="s">
        <v>1027</v>
      </c>
      <c r="H112" s="10" t="s">
        <v>1473</v>
      </c>
    </row>
    <row r="113" spans="1:8">
      <c r="A113" s="10" t="s">
        <v>1474</v>
      </c>
      <c r="B113" s="10" t="s">
        <v>1475</v>
      </c>
      <c r="C113" s="10" t="s">
        <v>1306</v>
      </c>
      <c r="D113" s="10" t="s">
        <v>1476</v>
      </c>
      <c r="F113" s="10" t="s">
        <v>1112</v>
      </c>
      <c r="G113" s="10" t="s">
        <v>1027</v>
      </c>
      <c r="H113" s="10" t="s">
        <v>1477</v>
      </c>
    </row>
    <row r="114" spans="1:8">
      <c r="A114" s="10" t="s">
        <v>1478</v>
      </c>
      <c r="B114" s="10" t="s">
        <v>1479</v>
      </c>
      <c r="C114" s="10" t="s">
        <v>1480</v>
      </c>
      <c r="D114" s="10" t="s">
        <v>1481</v>
      </c>
      <c r="E114" s="10" t="s">
        <v>1482</v>
      </c>
      <c r="F114" s="10" t="s">
        <v>1131</v>
      </c>
      <c r="G114" s="10" t="s">
        <v>1027</v>
      </c>
      <c r="H114" s="10" t="s">
        <v>1483</v>
      </c>
    </row>
    <row r="115" spans="1:8">
      <c r="A115" s="10" t="s">
        <v>1484</v>
      </c>
      <c r="B115" s="10" t="s">
        <v>1485</v>
      </c>
      <c r="C115" s="10" t="s">
        <v>1486</v>
      </c>
      <c r="G115" s="10" t="s">
        <v>1027</v>
      </c>
    </row>
    <row r="116" spans="1:8">
      <c r="A116" s="10" t="s">
        <v>1487</v>
      </c>
      <c r="B116" s="10" t="s">
        <v>1488</v>
      </c>
      <c r="C116" s="10" t="s">
        <v>1489</v>
      </c>
      <c r="D116" s="10" t="s">
        <v>1490</v>
      </c>
      <c r="F116" s="10" t="s">
        <v>1073</v>
      </c>
      <c r="G116" s="10" t="s">
        <v>1027</v>
      </c>
      <c r="H116" s="10" t="s">
        <v>1074</v>
      </c>
    </row>
    <row r="117" spans="1:8">
      <c r="A117" s="10" t="s">
        <v>1491</v>
      </c>
      <c r="B117" s="10" t="s">
        <v>1492</v>
      </c>
      <c r="C117" s="10" t="s">
        <v>1493</v>
      </c>
      <c r="F117" s="10" t="s">
        <v>1426</v>
      </c>
      <c r="G117" s="10" t="s">
        <v>1027</v>
      </c>
      <c r="H117" s="10" t="s">
        <v>1427</v>
      </c>
    </row>
    <row r="118" spans="1:8">
      <c r="A118" s="10" t="s">
        <v>1494</v>
      </c>
      <c r="B118" s="10" t="s">
        <v>1495</v>
      </c>
      <c r="C118" s="10" t="s">
        <v>1496</v>
      </c>
      <c r="D118" s="10" t="s">
        <v>1497</v>
      </c>
      <c r="E118" s="10" t="s">
        <v>1498</v>
      </c>
      <c r="F118" s="10" t="s">
        <v>1046</v>
      </c>
      <c r="G118" s="10" t="s">
        <v>1027</v>
      </c>
      <c r="H118" s="10" t="s">
        <v>1162</v>
      </c>
    </row>
    <row r="119" spans="1:8">
      <c r="A119" s="10" t="s">
        <v>1499</v>
      </c>
      <c r="B119" s="10" t="s">
        <v>1500</v>
      </c>
      <c r="C119" s="10" t="s">
        <v>1406</v>
      </c>
      <c r="D119" s="10" t="s">
        <v>1501</v>
      </c>
      <c r="F119" s="10" t="s">
        <v>1073</v>
      </c>
      <c r="G119" s="10" t="s">
        <v>1027</v>
      </c>
      <c r="H119" s="10" t="s">
        <v>1074</v>
      </c>
    </row>
    <row r="120" spans="1:8">
      <c r="A120" s="10" t="s">
        <v>1502</v>
      </c>
      <c r="B120" s="10" t="s">
        <v>1503</v>
      </c>
      <c r="C120" s="10" t="s">
        <v>1357</v>
      </c>
      <c r="D120" s="10" t="s">
        <v>1504</v>
      </c>
      <c r="G120" s="10" t="s">
        <v>1027</v>
      </c>
    </row>
    <row r="121" spans="1:8">
      <c r="A121" s="10" t="s">
        <v>1505</v>
      </c>
      <c r="B121" s="10" t="s">
        <v>1506</v>
      </c>
      <c r="C121" s="10" t="s">
        <v>1507</v>
      </c>
      <c r="G121" s="10" t="s">
        <v>1027</v>
      </c>
    </row>
    <row r="122" spans="1:8">
      <c r="A122" s="10" t="s">
        <v>1508</v>
      </c>
      <c r="B122" s="10" t="s">
        <v>1509</v>
      </c>
      <c r="C122" s="10" t="s">
        <v>1135</v>
      </c>
      <c r="D122" s="10" t="s">
        <v>1510</v>
      </c>
      <c r="F122" s="10" t="s">
        <v>1112</v>
      </c>
      <c r="G122" s="10" t="s">
        <v>1027</v>
      </c>
      <c r="H122" s="10" t="s">
        <v>1113</v>
      </c>
    </row>
    <row r="123" spans="1:8">
      <c r="A123" s="10" t="s">
        <v>1511</v>
      </c>
      <c r="B123" s="10" t="s">
        <v>1512</v>
      </c>
      <c r="C123" s="10" t="s">
        <v>1513</v>
      </c>
      <c r="G123" s="10" t="s">
        <v>1027</v>
      </c>
    </row>
    <row r="124" spans="1:8">
      <c r="A124" s="10" t="s">
        <v>1514</v>
      </c>
      <c r="B124" s="10" t="s">
        <v>1515</v>
      </c>
      <c r="C124" s="10" t="s">
        <v>1410</v>
      </c>
      <c r="D124" s="10" t="s">
        <v>1516</v>
      </c>
      <c r="E124" s="10" t="s">
        <v>1517</v>
      </c>
      <c r="F124" s="10" t="s">
        <v>1073</v>
      </c>
      <c r="G124" s="10" t="s">
        <v>1027</v>
      </c>
      <c r="H124" s="10" t="s">
        <v>1074</v>
      </c>
    </row>
    <row r="125" spans="1:8">
      <c r="A125" s="10" t="s">
        <v>1518</v>
      </c>
      <c r="B125" s="10" t="s">
        <v>1519</v>
      </c>
      <c r="C125" s="10" t="s">
        <v>1209</v>
      </c>
      <c r="D125" s="10" t="s">
        <v>1520</v>
      </c>
      <c r="F125" s="10" t="s">
        <v>1046</v>
      </c>
      <c r="G125" s="10" t="s">
        <v>1027</v>
      </c>
      <c r="H125" s="10" t="s">
        <v>1162</v>
      </c>
    </row>
    <row r="126" spans="1:8">
      <c r="A126" s="10" t="s">
        <v>1521</v>
      </c>
      <c r="B126" s="10" t="s">
        <v>1522</v>
      </c>
      <c r="C126" s="10" t="s">
        <v>1523</v>
      </c>
      <c r="D126" s="10" t="s">
        <v>1524</v>
      </c>
      <c r="F126" s="10" t="s">
        <v>1073</v>
      </c>
      <c r="G126" s="10" t="s">
        <v>1027</v>
      </c>
      <c r="H126" s="10" t="s">
        <v>1074</v>
      </c>
    </row>
    <row r="127" spans="1:8">
      <c r="A127" s="10" t="s">
        <v>1525</v>
      </c>
      <c r="B127" s="10" t="s">
        <v>1526</v>
      </c>
      <c r="C127" s="10" t="s">
        <v>1527</v>
      </c>
      <c r="D127" s="10" t="s">
        <v>1528</v>
      </c>
      <c r="F127" s="10" t="s">
        <v>1046</v>
      </c>
      <c r="G127" s="10" t="s">
        <v>1027</v>
      </c>
      <c r="H127" s="10" t="s">
        <v>1047</v>
      </c>
    </row>
    <row r="128" spans="1:8">
      <c r="A128" s="10" t="s">
        <v>1529</v>
      </c>
      <c r="B128" s="10" t="s">
        <v>1530</v>
      </c>
      <c r="C128" s="10" t="s">
        <v>1531</v>
      </c>
      <c r="F128" s="10" t="s">
        <v>1532</v>
      </c>
      <c r="G128" s="10" t="s">
        <v>1027</v>
      </c>
      <c r="H128" s="10" t="s">
        <v>1533</v>
      </c>
    </row>
    <row r="129" spans="1:8">
      <c r="A129" s="10" t="s">
        <v>1534</v>
      </c>
      <c r="B129" s="10" t="s">
        <v>1535</v>
      </c>
      <c r="C129" s="10" t="s">
        <v>1536</v>
      </c>
      <c r="D129" s="10" t="s">
        <v>1537</v>
      </c>
      <c r="G129" s="10" t="s">
        <v>1027</v>
      </c>
    </row>
    <row r="130" spans="1:8">
      <c r="A130" s="10" t="s">
        <v>1538</v>
      </c>
      <c r="B130" s="10" t="s">
        <v>1539</v>
      </c>
      <c r="C130" s="10" t="s">
        <v>1540</v>
      </c>
      <c r="F130" s="10" t="s">
        <v>1046</v>
      </c>
      <c r="G130" s="10" t="s">
        <v>1027</v>
      </c>
      <c r="H130" s="10" t="s">
        <v>1162</v>
      </c>
    </row>
    <row r="131" spans="1:8">
      <c r="A131" s="10" t="s">
        <v>1541</v>
      </c>
      <c r="B131" s="10" t="s">
        <v>1542</v>
      </c>
      <c r="C131" s="10" t="s">
        <v>1064</v>
      </c>
      <c r="F131" s="10" t="s">
        <v>1117</v>
      </c>
      <c r="G131" s="10" t="s">
        <v>1027</v>
      </c>
      <c r="H131" s="10" t="s">
        <v>1118</v>
      </c>
    </row>
    <row r="132" spans="1:8">
      <c r="A132" s="10" t="s">
        <v>1543</v>
      </c>
      <c r="B132" s="10" t="s">
        <v>1544</v>
      </c>
      <c r="C132" s="10" t="s">
        <v>1545</v>
      </c>
      <c r="D132" s="10" t="s">
        <v>1546</v>
      </c>
      <c r="F132" s="10" t="s">
        <v>1112</v>
      </c>
      <c r="G132" s="10" t="s">
        <v>1027</v>
      </c>
      <c r="H132" s="10" t="s">
        <v>1547</v>
      </c>
    </row>
    <row r="133" spans="1:8">
      <c r="A133" s="10" t="s">
        <v>1548</v>
      </c>
      <c r="B133" s="10" t="s">
        <v>1549</v>
      </c>
      <c r="C133" s="10" t="s">
        <v>1550</v>
      </c>
      <c r="F133" s="10" t="s">
        <v>1551</v>
      </c>
      <c r="G133" s="10" t="s">
        <v>1027</v>
      </c>
      <c r="H133" s="10" t="s">
        <v>1552</v>
      </c>
    </row>
    <row r="134" spans="1:8">
      <c r="A134" s="10" t="s">
        <v>1553</v>
      </c>
      <c r="B134" s="10" t="s">
        <v>1554</v>
      </c>
      <c r="C134" s="10" t="s">
        <v>1555</v>
      </c>
      <c r="D134" s="10" t="s">
        <v>1556</v>
      </c>
      <c r="G134" s="10" t="s">
        <v>1027</v>
      </c>
    </row>
    <row r="135" spans="1:8">
      <c r="A135" s="10" t="s">
        <v>1557</v>
      </c>
      <c r="B135" s="10" t="s">
        <v>1558</v>
      </c>
      <c r="C135" s="10" t="s">
        <v>1559</v>
      </c>
      <c r="D135" s="10" t="s">
        <v>1560</v>
      </c>
      <c r="F135" s="10" t="s">
        <v>1026</v>
      </c>
      <c r="G135" s="10" t="s">
        <v>1027</v>
      </c>
      <c r="H135" s="10" t="s">
        <v>1028</v>
      </c>
    </row>
    <row r="136" spans="1:8">
      <c r="A136" s="10" t="s">
        <v>1561</v>
      </c>
      <c r="B136" s="10" t="s">
        <v>1562</v>
      </c>
      <c r="C136" s="10" t="s">
        <v>1563</v>
      </c>
      <c r="D136" s="10" t="s">
        <v>1564</v>
      </c>
      <c r="G136" s="10" t="s">
        <v>1027</v>
      </c>
    </row>
    <row r="137" spans="1:8">
      <c r="A137" s="10" t="s">
        <v>1565</v>
      </c>
      <c r="B137" s="10" t="s">
        <v>1566</v>
      </c>
      <c r="C137" s="10" t="s">
        <v>1567</v>
      </c>
      <c r="D137" s="10" t="s">
        <v>1568</v>
      </c>
      <c r="F137" s="10" t="s">
        <v>1325</v>
      </c>
      <c r="G137" s="10" t="s">
        <v>1027</v>
      </c>
      <c r="H137" s="10" t="s">
        <v>1326</v>
      </c>
    </row>
    <row r="138" spans="1:8">
      <c r="A138" s="10" t="s">
        <v>1569</v>
      </c>
      <c r="B138" s="10" t="s">
        <v>1570</v>
      </c>
      <c r="C138" s="10" t="s">
        <v>1571</v>
      </c>
      <c r="F138" s="10" t="s">
        <v>1046</v>
      </c>
      <c r="G138" s="10" t="s">
        <v>1027</v>
      </c>
      <c r="H138" s="10" t="s">
        <v>1047</v>
      </c>
    </row>
    <row r="139" spans="1:8">
      <c r="A139" s="10" t="s">
        <v>1572</v>
      </c>
      <c r="B139" s="10" t="s">
        <v>1573</v>
      </c>
      <c r="C139" s="10" t="s">
        <v>1574</v>
      </c>
      <c r="F139" s="10" t="s">
        <v>1073</v>
      </c>
      <c r="G139" s="10" t="s">
        <v>1027</v>
      </c>
      <c r="H139" s="10" t="s">
        <v>1074</v>
      </c>
    </row>
    <row r="140" spans="1:8">
      <c r="A140" s="10" t="s">
        <v>1575</v>
      </c>
      <c r="B140" s="10" t="s">
        <v>1576</v>
      </c>
      <c r="C140" s="10" t="s">
        <v>1577</v>
      </c>
      <c r="D140" s="10" t="s">
        <v>1578</v>
      </c>
      <c r="F140" s="10" t="s">
        <v>1046</v>
      </c>
      <c r="G140" s="10" t="s">
        <v>1027</v>
      </c>
      <c r="H140" s="10" t="s">
        <v>1047</v>
      </c>
    </row>
    <row r="141" spans="1:8">
      <c r="A141" s="10" t="s">
        <v>1579</v>
      </c>
      <c r="B141" s="10" t="s">
        <v>1580</v>
      </c>
      <c r="C141" s="10" t="s">
        <v>1581</v>
      </c>
      <c r="D141" s="10" t="s">
        <v>1582</v>
      </c>
      <c r="G141" s="10" t="s">
        <v>1027</v>
      </c>
    </row>
    <row r="142" spans="1:8">
      <c r="A142" s="10" t="s">
        <v>1583</v>
      </c>
      <c r="B142" s="10" t="s">
        <v>1584</v>
      </c>
      <c r="C142" s="10" t="s">
        <v>1253</v>
      </c>
      <c r="D142" s="10" t="s">
        <v>1585</v>
      </c>
      <c r="F142" s="10" t="s">
        <v>1296</v>
      </c>
      <c r="G142" s="10" t="s">
        <v>1027</v>
      </c>
      <c r="H142" s="10" t="s">
        <v>1297</v>
      </c>
    </row>
    <row r="143" spans="1:8">
      <c r="A143" s="10" t="s">
        <v>1586</v>
      </c>
      <c r="B143" s="10" t="s">
        <v>1587</v>
      </c>
      <c r="C143" s="10" t="s">
        <v>1588</v>
      </c>
    </row>
    <row r="144" spans="1:8">
      <c r="A144" s="10" t="s">
        <v>1589</v>
      </c>
      <c r="B144" s="10" t="s">
        <v>1590</v>
      </c>
      <c r="C144" s="10" t="s">
        <v>1591</v>
      </c>
      <c r="D144" s="10" t="s">
        <v>1592</v>
      </c>
      <c r="F144" s="10" t="s">
        <v>1296</v>
      </c>
      <c r="G144" s="10" t="s">
        <v>1027</v>
      </c>
      <c r="H144" s="10" t="s">
        <v>1297</v>
      </c>
    </row>
    <row r="145" spans="1:8">
      <c r="A145" s="10" t="s">
        <v>1593</v>
      </c>
      <c r="B145" s="10" t="s">
        <v>1594</v>
      </c>
      <c r="C145" s="10" t="s">
        <v>1302</v>
      </c>
      <c r="D145" s="10" t="s">
        <v>1595</v>
      </c>
      <c r="G145" s="10" t="s">
        <v>1027</v>
      </c>
    </row>
    <row r="146" spans="1:8">
      <c r="A146" s="10" t="s">
        <v>1596</v>
      </c>
      <c r="B146" s="10" t="s">
        <v>1357</v>
      </c>
      <c r="C146" s="10" t="s">
        <v>1597</v>
      </c>
      <c r="D146" s="10" t="s">
        <v>1598</v>
      </c>
      <c r="G146" s="10" t="s">
        <v>1027</v>
      </c>
    </row>
    <row r="147" spans="1:8">
      <c r="A147" s="10" t="s">
        <v>1599</v>
      </c>
      <c r="B147" s="10" t="s">
        <v>1600</v>
      </c>
      <c r="C147" s="10" t="s">
        <v>1486</v>
      </c>
      <c r="D147" s="10" t="s">
        <v>1601</v>
      </c>
      <c r="G147" s="10" t="s">
        <v>1027</v>
      </c>
    </row>
    <row r="148" spans="1:8">
      <c r="A148" s="10" t="s">
        <v>1602</v>
      </c>
      <c r="B148" s="10" t="s">
        <v>1603</v>
      </c>
      <c r="C148" s="10" t="s">
        <v>1604</v>
      </c>
      <c r="G148" s="10" t="s">
        <v>1027</v>
      </c>
    </row>
    <row r="149" spans="1:8">
      <c r="A149" s="10" t="s">
        <v>1605</v>
      </c>
      <c r="B149" s="10" t="s">
        <v>1606</v>
      </c>
      <c r="C149" s="10" t="s">
        <v>1607</v>
      </c>
      <c r="D149" s="10" t="s">
        <v>1608</v>
      </c>
      <c r="F149" s="10" t="s">
        <v>1046</v>
      </c>
      <c r="G149" s="10" t="s">
        <v>1027</v>
      </c>
      <c r="H149" s="10" t="s">
        <v>1047</v>
      </c>
    </row>
    <row r="150" spans="1:8">
      <c r="A150" s="10" t="s">
        <v>1609</v>
      </c>
      <c r="B150" s="10" t="s">
        <v>1610</v>
      </c>
      <c r="C150" s="10" t="s">
        <v>1611</v>
      </c>
      <c r="D150" s="10" t="s">
        <v>1612</v>
      </c>
      <c r="F150" s="10" t="s">
        <v>1142</v>
      </c>
      <c r="G150" s="10" t="s">
        <v>1027</v>
      </c>
      <c r="H150" s="10" t="s">
        <v>1033</v>
      </c>
    </row>
    <row r="151" spans="1:8">
      <c r="A151" s="10" t="s">
        <v>1613</v>
      </c>
      <c r="B151" s="10" t="s">
        <v>1614</v>
      </c>
      <c r="C151" s="10" t="s">
        <v>1615</v>
      </c>
      <c r="F151" s="10" t="s">
        <v>1249</v>
      </c>
      <c r="G151" s="10" t="s">
        <v>1027</v>
      </c>
      <c r="H151" s="10" t="s">
        <v>1250</v>
      </c>
    </row>
    <row r="152" spans="1:8">
      <c r="A152" s="10" t="s">
        <v>1616</v>
      </c>
      <c r="B152" s="10" t="s">
        <v>1617</v>
      </c>
      <c r="C152" s="10" t="s">
        <v>1618</v>
      </c>
      <c r="F152" s="10" t="s">
        <v>1078</v>
      </c>
      <c r="G152" s="10" t="s">
        <v>1027</v>
      </c>
      <c r="H152" s="10" t="s">
        <v>1079</v>
      </c>
    </row>
    <row r="153" spans="1:8">
      <c r="A153" s="10" t="s">
        <v>1619</v>
      </c>
      <c r="B153" s="10" t="s">
        <v>1620</v>
      </c>
      <c r="C153" s="10" t="s">
        <v>1621</v>
      </c>
      <c r="D153" s="10" t="s">
        <v>1622</v>
      </c>
    </row>
    <row r="154" spans="1:8">
      <c r="A154" s="10" t="s">
        <v>1623</v>
      </c>
      <c r="B154" s="10" t="s">
        <v>1624</v>
      </c>
      <c r="C154" s="10" t="s">
        <v>1625</v>
      </c>
      <c r="D154" s="10" t="s">
        <v>1626</v>
      </c>
      <c r="G154" s="10" t="s">
        <v>1027</v>
      </c>
    </row>
    <row r="155" spans="1:8">
      <c r="A155" s="10" t="s">
        <v>1627</v>
      </c>
      <c r="B155" s="10" t="s">
        <v>1628</v>
      </c>
      <c r="C155" s="10" t="s">
        <v>1629</v>
      </c>
      <c r="F155" s="10" t="s">
        <v>1112</v>
      </c>
      <c r="G155" s="10" t="s">
        <v>1027</v>
      </c>
      <c r="H155" s="10" t="s">
        <v>1630</v>
      </c>
    </row>
    <row r="156" spans="1:8">
      <c r="A156" s="10" t="s">
        <v>1631</v>
      </c>
      <c r="B156" s="10" t="s">
        <v>1632</v>
      </c>
      <c r="C156" s="10" t="s">
        <v>1633</v>
      </c>
      <c r="D156" s="10" t="s">
        <v>1634</v>
      </c>
      <c r="G156" s="10" t="s">
        <v>1027</v>
      </c>
    </row>
    <row r="157" spans="1:8">
      <c r="A157" s="10" t="s">
        <v>1635</v>
      </c>
      <c r="B157" s="10" t="s">
        <v>1636</v>
      </c>
      <c r="C157" s="10" t="s">
        <v>1637</v>
      </c>
      <c r="G157" s="10" t="s">
        <v>1027</v>
      </c>
    </row>
    <row r="158" spans="1:8">
      <c r="A158" s="10" t="s">
        <v>1638</v>
      </c>
      <c r="B158" s="10" t="s">
        <v>1639</v>
      </c>
      <c r="C158" s="10" t="s">
        <v>1640</v>
      </c>
      <c r="D158" s="10" t="s">
        <v>1641</v>
      </c>
      <c r="F158" s="10" t="s">
        <v>1073</v>
      </c>
      <c r="G158" s="10" t="s">
        <v>1027</v>
      </c>
      <c r="H158" s="10" t="s">
        <v>1074</v>
      </c>
    </row>
    <row r="159" spans="1:8">
      <c r="A159" s="10" t="s">
        <v>1642</v>
      </c>
      <c r="B159" s="10" t="s">
        <v>1643</v>
      </c>
      <c r="C159" s="10" t="s">
        <v>1644</v>
      </c>
      <c r="F159" s="10" t="s">
        <v>1426</v>
      </c>
      <c r="G159" s="10" t="s">
        <v>1027</v>
      </c>
      <c r="H159" s="10" t="s">
        <v>1427</v>
      </c>
    </row>
    <row r="160" spans="1:8">
      <c r="A160" s="10" t="s">
        <v>1645</v>
      </c>
      <c r="B160" s="10" t="s">
        <v>1646</v>
      </c>
      <c r="C160" s="10" t="s">
        <v>1361</v>
      </c>
      <c r="D160" s="10" t="s">
        <v>1647</v>
      </c>
      <c r="E160" s="10" t="s">
        <v>1648</v>
      </c>
      <c r="F160" s="10" t="s">
        <v>1131</v>
      </c>
      <c r="G160" s="10" t="s">
        <v>1027</v>
      </c>
      <c r="H160" s="10" t="s">
        <v>1649</v>
      </c>
    </row>
    <row r="161" spans="1:8">
      <c r="A161" s="10" t="s">
        <v>1650</v>
      </c>
      <c r="B161" s="10" t="s">
        <v>1651</v>
      </c>
      <c r="C161" s="10" t="s">
        <v>1652</v>
      </c>
      <c r="F161" s="10" t="s">
        <v>1331</v>
      </c>
      <c r="G161" s="10" t="s">
        <v>1027</v>
      </c>
      <c r="H161" s="10" t="s">
        <v>1332</v>
      </c>
    </row>
    <row r="162" spans="1:8">
      <c r="A162" s="10" t="s">
        <v>1653</v>
      </c>
      <c r="B162" s="10" t="s">
        <v>1654</v>
      </c>
      <c r="C162" s="10" t="s">
        <v>1655</v>
      </c>
      <c r="D162" s="10" t="s">
        <v>1656</v>
      </c>
      <c r="E162" s="10" t="s">
        <v>1657</v>
      </c>
      <c r="F162" s="10" t="s">
        <v>1046</v>
      </c>
      <c r="G162" s="10" t="s">
        <v>1027</v>
      </c>
      <c r="H162" s="10" t="s">
        <v>1047</v>
      </c>
    </row>
    <row r="163" spans="1:8">
      <c r="A163" s="10" t="s">
        <v>1658</v>
      </c>
      <c r="B163" s="10" t="s">
        <v>1659</v>
      </c>
      <c r="C163" s="10" t="s">
        <v>1660</v>
      </c>
      <c r="D163" s="10" t="s">
        <v>1661</v>
      </c>
      <c r="F163" s="10" t="s">
        <v>1046</v>
      </c>
      <c r="G163" s="10" t="s">
        <v>1027</v>
      </c>
      <c r="H163" s="10" t="s">
        <v>1162</v>
      </c>
    </row>
    <row r="164" spans="1:8">
      <c r="A164" s="10" t="s">
        <v>1662</v>
      </c>
      <c r="B164" s="10" t="s">
        <v>1663</v>
      </c>
      <c r="C164" s="10" t="s">
        <v>1664</v>
      </c>
      <c r="F164" s="10" t="s">
        <v>1046</v>
      </c>
      <c r="G164" s="10" t="s">
        <v>1027</v>
      </c>
      <c r="H164" s="10" t="s">
        <v>1047</v>
      </c>
    </row>
    <row r="165" spans="1:8">
      <c r="A165" s="10" t="s">
        <v>1665</v>
      </c>
      <c r="B165" s="10" t="s">
        <v>1666</v>
      </c>
      <c r="C165" s="10" t="s">
        <v>1667</v>
      </c>
      <c r="F165" s="10" t="s">
        <v>1146</v>
      </c>
      <c r="G165" s="10" t="s">
        <v>1027</v>
      </c>
      <c r="H165" s="10" t="s">
        <v>1147</v>
      </c>
    </row>
    <row r="166" spans="1:8">
      <c r="A166" s="10" t="s">
        <v>1668</v>
      </c>
      <c r="B166" s="10" t="s">
        <v>1669</v>
      </c>
      <c r="C166" s="10" t="s">
        <v>1106</v>
      </c>
      <c r="F166" s="10" t="s">
        <v>1670</v>
      </c>
      <c r="G166" s="10" t="s">
        <v>1027</v>
      </c>
      <c r="H166" s="10" t="s">
        <v>1671</v>
      </c>
    </row>
    <row r="167" spans="1:8">
      <c r="A167" s="10" t="s">
        <v>1672</v>
      </c>
      <c r="B167" s="10" t="s">
        <v>1673</v>
      </c>
      <c r="C167" s="10" t="s">
        <v>1466</v>
      </c>
      <c r="D167" s="10" t="s">
        <v>1425</v>
      </c>
      <c r="F167" s="10" t="s">
        <v>1296</v>
      </c>
      <c r="G167" s="10" t="s">
        <v>1027</v>
      </c>
      <c r="H167" s="10" t="s">
        <v>1297</v>
      </c>
    </row>
    <row r="168" spans="1:8">
      <c r="A168" s="10" t="s">
        <v>1674</v>
      </c>
      <c r="B168" s="10" t="s">
        <v>1675</v>
      </c>
      <c r="C168" s="10" t="s">
        <v>1676</v>
      </c>
      <c r="D168" s="10" t="s">
        <v>1677</v>
      </c>
      <c r="G168" s="10" t="s">
        <v>1027</v>
      </c>
    </row>
    <row r="169" spans="1:8">
      <c r="A169" s="10" t="s">
        <v>1678</v>
      </c>
      <c r="B169" s="10" t="s">
        <v>1679</v>
      </c>
      <c r="C169" s="10" t="s">
        <v>1680</v>
      </c>
      <c r="D169" s="10" t="s">
        <v>1681</v>
      </c>
      <c r="F169" s="10" t="s">
        <v>1117</v>
      </c>
      <c r="G169" s="10" t="s">
        <v>1027</v>
      </c>
      <c r="H169" s="10" t="s">
        <v>1265</v>
      </c>
    </row>
    <row r="170" spans="1:8">
      <c r="A170" s="10" t="s">
        <v>1682</v>
      </c>
      <c r="B170" s="10" t="s">
        <v>1683</v>
      </c>
      <c r="C170" s="10" t="s">
        <v>1684</v>
      </c>
      <c r="G170" s="10" t="s">
        <v>1027</v>
      </c>
    </row>
    <row r="171" spans="1:8">
      <c r="A171" s="10" t="s">
        <v>1685</v>
      </c>
      <c r="B171" s="10" t="s">
        <v>1686</v>
      </c>
      <c r="C171" s="10" t="s">
        <v>1687</v>
      </c>
      <c r="D171" s="10" t="s">
        <v>1688</v>
      </c>
      <c r="F171" s="10" t="s">
        <v>1279</v>
      </c>
      <c r="G171" s="10" t="s">
        <v>1027</v>
      </c>
      <c r="H171" s="10" t="s">
        <v>1280</v>
      </c>
    </row>
    <row r="172" spans="1:8">
      <c r="A172" s="10" t="s">
        <v>1689</v>
      </c>
      <c r="B172" s="10" t="s">
        <v>1690</v>
      </c>
      <c r="C172" s="10" t="s">
        <v>1691</v>
      </c>
      <c r="F172" s="10" t="s">
        <v>1692</v>
      </c>
      <c r="G172" s="10" t="s">
        <v>1027</v>
      </c>
      <c r="H172" s="10" t="s">
        <v>1693</v>
      </c>
    </row>
    <row r="173" spans="1:8">
      <c r="A173" s="10" t="s">
        <v>1694</v>
      </c>
      <c r="B173" s="10" t="s">
        <v>1695</v>
      </c>
      <c r="C173" s="10" t="s">
        <v>1696</v>
      </c>
      <c r="D173" s="10" t="s">
        <v>1697</v>
      </c>
      <c r="F173" s="10" t="s">
        <v>1296</v>
      </c>
      <c r="G173" s="10" t="s">
        <v>1027</v>
      </c>
      <c r="H173" s="10" t="s">
        <v>1297</v>
      </c>
    </row>
    <row r="174" spans="1:8">
      <c r="A174" s="10" t="s">
        <v>1698</v>
      </c>
      <c r="B174" s="10" t="s">
        <v>1699</v>
      </c>
      <c r="C174" s="10" t="s">
        <v>1302</v>
      </c>
      <c r="D174" s="10" t="s">
        <v>1700</v>
      </c>
      <c r="E174" s="10" t="s">
        <v>1701</v>
      </c>
      <c r="F174" s="10" t="s">
        <v>1131</v>
      </c>
      <c r="G174" s="10" t="s">
        <v>1027</v>
      </c>
      <c r="H174" s="10" t="s">
        <v>1132</v>
      </c>
    </row>
    <row r="175" spans="1:8">
      <c r="A175" s="10" t="s">
        <v>1702</v>
      </c>
      <c r="B175" s="10" t="s">
        <v>1703</v>
      </c>
      <c r="C175" s="10" t="s">
        <v>1704</v>
      </c>
      <c r="F175" s="10" t="s">
        <v>1117</v>
      </c>
      <c r="G175" s="10" t="s">
        <v>1027</v>
      </c>
      <c r="H175" s="10" t="s">
        <v>1118</v>
      </c>
    </row>
    <row r="176" spans="1:8">
      <c r="A176" s="10" t="s">
        <v>1705</v>
      </c>
      <c r="B176" s="10" t="s">
        <v>1706</v>
      </c>
      <c r="C176" s="10" t="s">
        <v>1707</v>
      </c>
      <c r="F176" s="10" t="s">
        <v>1112</v>
      </c>
      <c r="G176" s="10" t="s">
        <v>1027</v>
      </c>
      <c r="H176" s="10" t="s">
        <v>1407</v>
      </c>
    </row>
    <row r="177" spans="1:8">
      <c r="A177" s="10" t="s">
        <v>1708</v>
      </c>
      <c r="B177" s="10" t="s">
        <v>1709</v>
      </c>
      <c r="C177" s="10" t="s">
        <v>1710</v>
      </c>
      <c r="D177" s="10" t="s">
        <v>1711</v>
      </c>
      <c r="F177" s="10" t="s">
        <v>1073</v>
      </c>
      <c r="G177" s="10" t="s">
        <v>1027</v>
      </c>
      <c r="H177" s="10" t="s">
        <v>1074</v>
      </c>
    </row>
    <row r="178" spans="1:8">
      <c r="A178" s="10" t="s">
        <v>1712</v>
      </c>
      <c r="B178" s="10" t="s">
        <v>1713</v>
      </c>
      <c r="C178" s="10" t="s">
        <v>1714</v>
      </c>
    </row>
    <row r="179" spans="1:8">
      <c r="A179" s="10" t="s">
        <v>1715</v>
      </c>
      <c r="B179" s="10" t="s">
        <v>1716</v>
      </c>
      <c r="C179" s="10" t="s">
        <v>1717</v>
      </c>
      <c r="D179" s="10" t="s">
        <v>1718</v>
      </c>
      <c r="F179" s="10" t="s">
        <v>1073</v>
      </c>
      <c r="G179" s="10" t="s">
        <v>1027</v>
      </c>
      <c r="H179" s="10" t="s">
        <v>1074</v>
      </c>
    </row>
    <row r="180" spans="1:8">
      <c r="A180" s="10" t="s">
        <v>1719</v>
      </c>
      <c r="B180" s="10" t="s">
        <v>1720</v>
      </c>
      <c r="C180" s="10" t="s">
        <v>1721</v>
      </c>
      <c r="D180" s="10" t="s">
        <v>1722</v>
      </c>
      <c r="F180" s="10" t="s">
        <v>1117</v>
      </c>
      <c r="G180" s="10" t="s">
        <v>1027</v>
      </c>
      <c r="H180" s="10" t="s">
        <v>1265</v>
      </c>
    </row>
    <row r="181" spans="1:8">
      <c r="A181" s="10" t="s">
        <v>1723</v>
      </c>
      <c r="B181" s="10" t="s">
        <v>1724</v>
      </c>
      <c r="C181" s="10" t="s">
        <v>1725</v>
      </c>
      <c r="F181" s="10" t="s">
        <v>1726</v>
      </c>
      <c r="G181" s="10" t="s">
        <v>1027</v>
      </c>
      <c r="H181" s="10" t="s">
        <v>1649</v>
      </c>
    </row>
    <row r="182" spans="1:8">
      <c r="A182" s="10" t="s">
        <v>1727</v>
      </c>
      <c r="B182" s="10" t="s">
        <v>1728</v>
      </c>
      <c r="C182" s="10" t="s">
        <v>1729</v>
      </c>
      <c r="D182" s="10" t="s">
        <v>1730</v>
      </c>
      <c r="E182" s="10" t="s">
        <v>1731</v>
      </c>
      <c r="F182" s="10" t="s">
        <v>1732</v>
      </c>
      <c r="G182" s="10" t="s">
        <v>1027</v>
      </c>
      <c r="H182" s="10" t="s">
        <v>1733</v>
      </c>
    </row>
    <row r="183" spans="1:8">
      <c r="A183" s="10" t="s">
        <v>1734</v>
      </c>
      <c r="B183" s="10" t="s">
        <v>1735</v>
      </c>
      <c r="C183" s="10" t="s">
        <v>1736</v>
      </c>
      <c r="F183" s="10" t="s">
        <v>1131</v>
      </c>
      <c r="G183" s="10" t="s">
        <v>1027</v>
      </c>
      <c r="H183" s="10" t="s">
        <v>1132</v>
      </c>
    </row>
    <row r="184" spans="1:8">
      <c r="A184" s="10" t="s">
        <v>1737</v>
      </c>
      <c r="B184" s="10" t="s">
        <v>1738</v>
      </c>
      <c r="C184" s="10" t="s">
        <v>1739</v>
      </c>
      <c r="F184" s="10" t="s">
        <v>1046</v>
      </c>
      <c r="G184" s="10" t="s">
        <v>1027</v>
      </c>
      <c r="H184" s="10" t="s">
        <v>1162</v>
      </c>
    </row>
    <row r="185" spans="1:8">
      <c r="A185" s="10" t="s">
        <v>1740</v>
      </c>
      <c r="B185" s="10" t="s">
        <v>1741</v>
      </c>
      <c r="C185" s="10" t="s">
        <v>1742</v>
      </c>
      <c r="D185" s="10" t="s">
        <v>1743</v>
      </c>
      <c r="F185" s="10" t="s">
        <v>1744</v>
      </c>
      <c r="G185" s="10" t="s">
        <v>1027</v>
      </c>
      <c r="H185" s="10" t="s">
        <v>1745</v>
      </c>
    </row>
    <row r="186" spans="1:8">
      <c r="A186" s="10" t="s">
        <v>1746</v>
      </c>
      <c r="B186" s="10" t="s">
        <v>1747</v>
      </c>
      <c r="C186" s="10" t="s">
        <v>1748</v>
      </c>
      <c r="D186" s="10" t="s">
        <v>1749</v>
      </c>
      <c r="F186" s="10" t="s">
        <v>1083</v>
      </c>
      <c r="G186" s="10" t="s">
        <v>1027</v>
      </c>
      <c r="H186" s="10" t="s">
        <v>1084</v>
      </c>
    </row>
    <row r="187" spans="1:8">
      <c r="A187" s="10" t="s">
        <v>1750</v>
      </c>
      <c r="B187" s="10" t="s">
        <v>1751</v>
      </c>
      <c r="C187" s="10" t="s">
        <v>1721</v>
      </c>
      <c r="D187" s="10" t="s">
        <v>1752</v>
      </c>
      <c r="G187" s="10" t="s">
        <v>1027</v>
      </c>
    </row>
    <row r="188" spans="1:8">
      <c r="A188" s="10" t="s">
        <v>1753</v>
      </c>
      <c r="B188" s="10" t="s">
        <v>1754</v>
      </c>
      <c r="C188" s="10" t="s">
        <v>1755</v>
      </c>
      <c r="G188" s="10" t="s">
        <v>1027</v>
      </c>
    </row>
    <row r="189" spans="1:8">
      <c r="A189" s="10" t="s">
        <v>1756</v>
      </c>
      <c r="B189" s="10" t="s">
        <v>1757</v>
      </c>
      <c r="C189" s="10" t="s">
        <v>1031</v>
      </c>
      <c r="D189" s="10" t="s">
        <v>1758</v>
      </c>
      <c r="F189" s="10" t="s">
        <v>1436</v>
      </c>
      <c r="G189" s="10" t="s">
        <v>1027</v>
      </c>
      <c r="H189" s="10" t="s">
        <v>1437</v>
      </c>
    </row>
    <row r="190" spans="1:8">
      <c r="A190" s="10" t="s">
        <v>1759</v>
      </c>
      <c r="B190" s="10" t="s">
        <v>1760</v>
      </c>
      <c r="C190" s="10" t="s">
        <v>1761</v>
      </c>
      <c r="D190" s="10" t="s">
        <v>1762</v>
      </c>
      <c r="G190" s="10" t="s">
        <v>1027</v>
      </c>
    </row>
    <row r="191" spans="1:8">
      <c r="A191" s="10" t="s">
        <v>1763</v>
      </c>
      <c r="B191" s="10" t="s">
        <v>1764</v>
      </c>
      <c r="C191" s="10" t="s">
        <v>1765</v>
      </c>
      <c r="D191" s="10" t="s">
        <v>1037</v>
      </c>
      <c r="G191" s="10" t="s">
        <v>1027</v>
      </c>
    </row>
    <row r="192" spans="1:8">
      <c r="A192" s="10" t="s">
        <v>1766</v>
      </c>
      <c r="B192" s="10" t="s">
        <v>1767</v>
      </c>
      <c r="C192" s="10" t="s">
        <v>1096</v>
      </c>
      <c r="D192" s="10" t="s">
        <v>1768</v>
      </c>
      <c r="F192" s="10" t="s">
        <v>1102</v>
      </c>
      <c r="G192" s="10" t="s">
        <v>1027</v>
      </c>
      <c r="H192" s="10" t="s">
        <v>1216</v>
      </c>
    </row>
    <row r="193" spans="1:8">
      <c r="A193" s="10" t="s">
        <v>1769</v>
      </c>
      <c r="B193" s="10" t="s">
        <v>1770</v>
      </c>
      <c r="C193" s="10" t="s">
        <v>1276</v>
      </c>
      <c r="F193" s="10" t="s">
        <v>1117</v>
      </c>
      <c r="G193" s="10" t="s">
        <v>1027</v>
      </c>
      <c r="H193" s="10" t="s">
        <v>1265</v>
      </c>
    </row>
    <row r="194" spans="1:8">
      <c r="A194" s="10" t="s">
        <v>1771</v>
      </c>
      <c r="B194" s="10" t="s">
        <v>1772</v>
      </c>
      <c r="C194" s="10" t="s">
        <v>1773</v>
      </c>
      <c r="F194" s="10" t="s">
        <v>1532</v>
      </c>
      <c r="G194" s="10" t="s">
        <v>1027</v>
      </c>
      <c r="H194" s="10" t="s">
        <v>1533</v>
      </c>
    </row>
    <row r="195" spans="1:8">
      <c r="A195" s="10" t="s">
        <v>1774</v>
      </c>
      <c r="B195" s="10" t="s">
        <v>1775</v>
      </c>
      <c r="C195" s="10" t="s">
        <v>1776</v>
      </c>
      <c r="D195" s="10" t="s">
        <v>1777</v>
      </c>
      <c r="E195" s="10" t="s">
        <v>1778</v>
      </c>
      <c r="F195" s="10" t="s">
        <v>1779</v>
      </c>
      <c r="G195" s="10" t="s">
        <v>1027</v>
      </c>
      <c r="H195" s="10" t="s">
        <v>1780</v>
      </c>
    </row>
    <row r="196" spans="1:8">
      <c r="A196" s="10" t="s">
        <v>1781</v>
      </c>
      <c r="B196" s="10" t="s">
        <v>1782</v>
      </c>
      <c r="C196" s="10" t="s">
        <v>1783</v>
      </c>
      <c r="D196" s="10" t="s">
        <v>1784</v>
      </c>
      <c r="F196" s="10" t="s">
        <v>1026</v>
      </c>
      <c r="G196" s="10" t="s">
        <v>1027</v>
      </c>
      <c r="H196" s="10" t="s">
        <v>1028</v>
      </c>
    </row>
    <row r="197" spans="1:8">
      <c r="A197" s="10" t="s">
        <v>1785</v>
      </c>
      <c r="B197" s="10" t="s">
        <v>1786</v>
      </c>
      <c r="C197" s="10" t="s">
        <v>1787</v>
      </c>
      <c r="D197" s="10" t="s">
        <v>1293</v>
      </c>
      <c r="F197" s="10" t="s">
        <v>1146</v>
      </c>
      <c r="G197" s="10" t="s">
        <v>1027</v>
      </c>
      <c r="H197" s="10" t="s">
        <v>1147</v>
      </c>
    </row>
    <row r="198" spans="1:8">
      <c r="A198" s="10" t="s">
        <v>1788</v>
      </c>
      <c r="B198" s="10" t="s">
        <v>1789</v>
      </c>
      <c r="C198" s="10" t="s">
        <v>1790</v>
      </c>
      <c r="G198" s="10" t="s">
        <v>1027</v>
      </c>
    </row>
    <row r="199" spans="1:8">
      <c r="A199" s="10" t="s">
        <v>1791</v>
      </c>
      <c r="B199" s="10" t="s">
        <v>1792</v>
      </c>
      <c r="C199" s="10" t="s">
        <v>1793</v>
      </c>
      <c r="D199" s="10" t="s">
        <v>1794</v>
      </c>
      <c r="F199" s="10" t="s">
        <v>1083</v>
      </c>
      <c r="G199" s="10" t="s">
        <v>1027</v>
      </c>
      <c r="H199" s="10" t="s">
        <v>1084</v>
      </c>
    </row>
    <row r="200" spans="1:8">
      <c r="A200" s="10" t="s">
        <v>1795</v>
      </c>
      <c r="B200" s="10" t="s">
        <v>1315</v>
      </c>
      <c r="C200" s="10" t="s">
        <v>1796</v>
      </c>
      <c r="D200" s="10" t="s">
        <v>1797</v>
      </c>
      <c r="F200" s="10" t="s">
        <v>1798</v>
      </c>
      <c r="G200" s="10" t="s">
        <v>1027</v>
      </c>
      <c r="H200" s="10" t="s">
        <v>1799</v>
      </c>
    </row>
    <row r="201" spans="1:8">
      <c r="A201" s="10" t="s">
        <v>1800</v>
      </c>
      <c r="B201" s="10" t="s">
        <v>1801</v>
      </c>
      <c r="C201" s="10" t="s">
        <v>1802</v>
      </c>
      <c r="D201" s="10" t="s">
        <v>1803</v>
      </c>
      <c r="F201" s="10" t="s">
        <v>1112</v>
      </c>
      <c r="G201" s="10" t="s">
        <v>1027</v>
      </c>
      <c r="H201" s="10" t="s">
        <v>1804</v>
      </c>
    </row>
    <row r="202" spans="1:8">
      <c r="A202" s="10" t="s">
        <v>1805</v>
      </c>
      <c r="B202" s="10" t="s">
        <v>1806</v>
      </c>
      <c r="C202" s="10" t="s">
        <v>1807</v>
      </c>
      <c r="F202" s="10" t="s">
        <v>1026</v>
      </c>
      <c r="G202" s="10" t="s">
        <v>1027</v>
      </c>
      <c r="H202" s="10" t="s">
        <v>1028</v>
      </c>
    </row>
    <row r="203" spans="1:8">
      <c r="A203" s="10" t="s">
        <v>1808</v>
      </c>
      <c r="B203" s="10" t="s">
        <v>1809</v>
      </c>
      <c r="C203" s="10" t="s">
        <v>1581</v>
      </c>
      <c r="D203" s="10" t="s">
        <v>1810</v>
      </c>
      <c r="F203" s="10" t="s">
        <v>1316</v>
      </c>
      <c r="G203" s="10" t="s">
        <v>1027</v>
      </c>
      <c r="H203" s="10" t="s">
        <v>1317</v>
      </c>
    </row>
    <row r="204" spans="1:8">
      <c r="A204" s="10" t="s">
        <v>1811</v>
      </c>
      <c r="B204" s="10" t="s">
        <v>1812</v>
      </c>
      <c r="C204" s="10" t="s">
        <v>1813</v>
      </c>
      <c r="F204" s="10" t="s">
        <v>1046</v>
      </c>
      <c r="G204" s="10" t="s">
        <v>1027</v>
      </c>
      <c r="H204" s="10" t="s">
        <v>1047</v>
      </c>
    </row>
    <row r="205" spans="1:8">
      <c r="A205" s="10" t="s">
        <v>1814</v>
      </c>
      <c r="B205" s="10" t="s">
        <v>1815</v>
      </c>
      <c r="C205" s="10" t="s">
        <v>1816</v>
      </c>
      <c r="D205" s="10" t="s">
        <v>1817</v>
      </c>
      <c r="F205" s="10" t="s">
        <v>1818</v>
      </c>
      <c r="G205" s="10" t="s">
        <v>1027</v>
      </c>
      <c r="H205" s="10" t="s">
        <v>1819</v>
      </c>
    </row>
    <row r="206" spans="1:8">
      <c r="A206" s="10" t="s">
        <v>1820</v>
      </c>
      <c r="B206" s="10" t="s">
        <v>1821</v>
      </c>
      <c r="C206" s="10" t="s">
        <v>1822</v>
      </c>
      <c r="G206" s="10" t="s">
        <v>1027</v>
      </c>
    </row>
    <row r="207" spans="1:8">
      <c r="A207" s="10" t="s">
        <v>1823</v>
      </c>
      <c r="B207" s="10" t="s">
        <v>1824</v>
      </c>
      <c r="C207" s="10" t="s">
        <v>1825</v>
      </c>
      <c r="D207" s="10" t="s">
        <v>1826</v>
      </c>
      <c r="F207" s="10" t="s">
        <v>1112</v>
      </c>
      <c r="G207" s="10" t="s">
        <v>1027</v>
      </c>
      <c r="H207" s="10" t="s">
        <v>1827</v>
      </c>
    </row>
    <row r="208" spans="1:8">
      <c r="A208" s="10" t="s">
        <v>1828</v>
      </c>
      <c r="B208" s="10" t="s">
        <v>1829</v>
      </c>
      <c r="C208" s="10" t="s">
        <v>1830</v>
      </c>
      <c r="D208" s="10" t="s">
        <v>1831</v>
      </c>
      <c r="F208" s="10" t="s">
        <v>1073</v>
      </c>
      <c r="G208" s="10" t="s">
        <v>1027</v>
      </c>
      <c r="H208" s="10" t="s">
        <v>1074</v>
      </c>
    </row>
    <row r="209" spans="1:8">
      <c r="A209" s="10" t="s">
        <v>1832</v>
      </c>
      <c r="B209" s="10" t="s">
        <v>1833</v>
      </c>
      <c r="C209" s="10" t="s">
        <v>1834</v>
      </c>
      <c r="G209" s="10" t="s">
        <v>1027</v>
      </c>
    </row>
    <row r="210" spans="1:8">
      <c r="A210" s="10" t="s">
        <v>1835</v>
      </c>
      <c r="B210" s="10" t="s">
        <v>1836</v>
      </c>
      <c r="C210" s="10" t="s">
        <v>1793</v>
      </c>
      <c r="D210" s="10" t="s">
        <v>1837</v>
      </c>
      <c r="F210" s="10" t="s">
        <v>1249</v>
      </c>
      <c r="G210" s="10" t="s">
        <v>1027</v>
      </c>
      <c r="H210" s="10" t="s">
        <v>1250</v>
      </c>
    </row>
    <row r="211" spans="1:8">
      <c r="A211" s="10" t="s">
        <v>1838</v>
      </c>
      <c r="B211" s="10" t="s">
        <v>1839</v>
      </c>
      <c r="C211" s="10" t="s">
        <v>1840</v>
      </c>
      <c r="D211" s="10" t="s">
        <v>1841</v>
      </c>
      <c r="F211" s="10" t="s">
        <v>1842</v>
      </c>
      <c r="G211" s="10" t="s">
        <v>1027</v>
      </c>
      <c r="H211" s="10" t="s">
        <v>1033</v>
      </c>
    </row>
    <row r="212" spans="1:8">
      <c r="A212" s="10" t="s">
        <v>1843</v>
      </c>
      <c r="B212" s="10" t="s">
        <v>1844</v>
      </c>
      <c r="C212" s="10" t="s">
        <v>1845</v>
      </c>
      <c r="D212" s="10" t="s">
        <v>1846</v>
      </c>
      <c r="G212" s="10" t="s">
        <v>1027</v>
      </c>
    </row>
    <row r="213" spans="1:8">
      <c r="A213" s="10" t="s">
        <v>1847</v>
      </c>
      <c r="B213" s="10" t="s">
        <v>1848</v>
      </c>
      <c r="C213" s="10" t="s">
        <v>1691</v>
      </c>
      <c r="G213" s="10" t="s">
        <v>1027</v>
      </c>
    </row>
    <row r="214" spans="1:8">
      <c r="A214" s="10" t="s">
        <v>1849</v>
      </c>
      <c r="B214" s="10" t="s">
        <v>1850</v>
      </c>
      <c r="C214" s="10" t="s">
        <v>1851</v>
      </c>
      <c r="D214" s="10" t="s">
        <v>1852</v>
      </c>
      <c r="G214" s="10" t="s">
        <v>1027</v>
      </c>
    </row>
    <row r="215" spans="1:8">
      <c r="A215" s="10" t="s">
        <v>1853</v>
      </c>
      <c r="B215" s="10" t="s">
        <v>1854</v>
      </c>
      <c r="C215" s="10" t="s">
        <v>1855</v>
      </c>
      <c r="D215" s="10" t="s">
        <v>1612</v>
      </c>
      <c r="F215" s="10" t="s">
        <v>1117</v>
      </c>
      <c r="G215" s="10" t="s">
        <v>1027</v>
      </c>
      <c r="H215" s="10" t="s">
        <v>1265</v>
      </c>
    </row>
    <row r="216" spans="1:8">
      <c r="A216" s="10" t="s">
        <v>1856</v>
      </c>
      <c r="B216" s="10" t="s">
        <v>1857</v>
      </c>
      <c r="C216" s="10" t="s">
        <v>1858</v>
      </c>
      <c r="D216" s="10" t="s">
        <v>1859</v>
      </c>
      <c r="F216" s="10" t="s">
        <v>1046</v>
      </c>
      <c r="G216" s="10" t="s">
        <v>1027</v>
      </c>
      <c r="H216" s="10" t="s">
        <v>1162</v>
      </c>
    </row>
    <row r="217" spans="1:8">
      <c r="A217" s="10" t="s">
        <v>1860</v>
      </c>
      <c r="B217" s="10" t="s">
        <v>1861</v>
      </c>
      <c r="C217" s="10" t="s">
        <v>1040</v>
      </c>
      <c r="D217" s="10" t="s">
        <v>1862</v>
      </c>
      <c r="F217" s="10" t="s">
        <v>1863</v>
      </c>
      <c r="G217" s="10" t="s">
        <v>1027</v>
      </c>
      <c r="H217" s="10" t="s">
        <v>1864</v>
      </c>
    </row>
    <row r="218" spans="1:8">
      <c r="A218" s="10" t="s">
        <v>1865</v>
      </c>
      <c r="B218" s="10" t="s">
        <v>1866</v>
      </c>
      <c r="C218" s="10" t="s">
        <v>1867</v>
      </c>
      <c r="D218" s="10" t="s">
        <v>1041</v>
      </c>
      <c r="F218" s="10" t="s">
        <v>1112</v>
      </c>
      <c r="G218" s="10" t="s">
        <v>1027</v>
      </c>
      <c r="H218" s="10" t="s">
        <v>1868</v>
      </c>
    </row>
    <row r="219" spans="1:8">
      <c r="A219" s="10" t="s">
        <v>1869</v>
      </c>
      <c r="B219" s="10" t="s">
        <v>1870</v>
      </c>
      <c r="C219" s="10" t="s">
        <v>1871</v>
      </c>
      <c r="D219" s="10" t="s">
        <v>1872</v>
      </c>
      <c r="G219" s="10" t="s">
        <v>1027</v>
      </c>
    </row>
    <row r="220" spans="1:8">
      <c r="A220" s="10" t="s">
        <v>1873</v>
      </c>
      <c r="B220" s="10" t="s">
        <v>1874</v>
      </c>
      <c r="C220" s="10" t="s">
        <v>1875</v>
      </c>
      <c r="F220" s="10" t="s">
        <v>1131</v>
      </c>
      <c r="G220" s="10" t="s">
        <v>1027</v>
      </c>
      <c r="H220" s="10" t="s">
        <v>1132</v>
      </c>
    </row>
    <row r="221" spans="1:8">
      <c r="A221" s="10" t="s">
        <v>1876</v>
      </c>
      <c r="B221" s="10" t="s">
        <v>1877</v>
      </c>
      <c r="C221" s="10" t="s">
        <v>1878</v>
      </c>
      <c r="D221" s="10" t="s">
        <v>1879</v>
      </c>
      <c r="F221" s="10" t="s">
        <v>1146</v>
      </c>
      <c r="G221" s="10" t="s">
        <v>1027</v>
      </c>
      <c r="H221" s="10" t="s">
        <v>1147</v>
      </c>
    </row>
    <row r="222" spans="1:8">
      <c r="A222" s="10" t="s">
        <v>1880</v>
      </c>
      <c r="B222" s="10" t="s">
        <v>1881</v>
      </c>
      <c r="C222" s="10" t="s">
        <v>1882</v>
      </c>
      <c r="D222" s="10" t="s">
        <v>1883</v>
      </c>
      <c r="E222" s="10" t="s">
        <v>1884</v>
      </c>
      <c r="G222" s="10" t="s">
        <v>1027</v>
      </c>
    </row>
    <row r="223" spans="1:8">
      <c r="A223" s="10" t="s">
        <v>1885</v>
      </c>
      <c r="B223" s="10" t="s">
        <v>1886</v>
      </c>
      <c r="C223" s="10" t="s">
        <v>1887</v>
      </c>
      <c r="D223" s="10" t="s">
        <v>1888</v>
      </c>
      <c r="F223" s="10" t="s">
        <v>1026</v>
      </c>
      <c r="G223" s="10" t="s">
        <v>1027</v>
      </c>
      <c r="H223" s="10" t="s">
        <v>1028</v>
      </c>
    </row>
    <row r="224" spans="1:8">
      <c r="A224" s="10" t="s">
        <v>1889</v>
      </c>
      <c r="B224" s="10" t="s">
        <v>1890</v>
      </c>
      <c r="C224" s="10" t="s">
        <v>1891</v>
      </c>
      <c r="D224" s="10" t="s">
        <v>1892</v>
      </c>
      <c r="G224" s="10" t="s">
        <v>1027</v>
      </c>
    </row>
    <row r="225" spans="1:8">
      <c r="A225" s="10" t="s">
        <v>1893</v>
      </c>
      <c r="B225" s="10" t="s">
        <v>1894</v>
      </c>
      <c r="C225" s="10" t="s">
        <v>1135</v>
      </c>
      <c r="D225" s="10" t="s">
        <v>1895</v>
      </c>
      <c r="E225" s="10" t="s">
        <v>1896</v>
      </c>
      <c r="F225" s="10" t="s">
        <v>1046</v>
      </c>
      <c r="G225" s="10" t="s">
        <v>1027</v>
      </c>
      <c r="H225" s="10" t="s">
        <v>1162</v>
      </c>
    </row>
    <row r="226" spans="1:8">
      <c r="A226" s="10" t="s">
        <v>1897</v>
      </c>
      <c r="B226" s="10" t="s">
        <v>1898</v>
      </c>
      <c r="C226" s="10" t="s">
        <v>1899</v>
      </c>
      <c r="G226" s="10" t="s">
        <v>1027</v>
      </c>
    </row>
    <row r="227" spans="1:8">
      <c r="A227" s="10" t="s">
        <v>1900</v>
      </c>
      <c r="B227" s="10" t="s">
        <v>1901</v>
      </c>
      <c r="C227" s="10" t="s">
        <v>1691</v>
      </c>
      <c r="D227" s="10" t="s">
        <v>1902</v>
      </c>
      <c r="G227" s="10" t="s">
        <v>1027</v>
      </c>
    </row>
    <row r="228" spans="1:8">
      <c r="A228" s="10" t="s">
        <v>1903</v>
      </c>
      <c r="B228" s="10" t="s">
        <v>1904</v>
      </c>
      <c r="C228" s="10" t="s">
        <v>1905</v>
      </c>
      <c r="F228" s="10" t="s">
        <v>1142</v>
      </c>
      <c r="G228" s="10" t="s">
        <v>1027</v>
      </c>
      <c r="H228" s="10" t="s">
        <v>1033</v>
      </c>
    </row>
    <row r="229" spans="1:8">
      <c r="A229" s="10" t="s">
        <v>1906</v>
      </c>
      <c r="B229" s="10" t="s">
        <v>1907</v>
      </c>
      <c r="C229" s="10" t="s">
        <v>1908</v>
      </c>
      <c r="D229" s="10" t="s">
        <v>1909</v>
      </c>
      <c r="F229" s="10" t="s">
        <v>1117</v>
      </c>
      <c r="G229" s="10" t="s">
        <v>1027</v>
      </c>
      <c r="H229" s="10" t="s">
        <v>1265</v>
      </c>
    </row>
    <row r="230" spans="1:8">
      <c r="A230" s="10" t="s">
        <v>1910</v>
      </c>
      <c r="B230" s="10" t="s">
        <v>1911</v>
      </c>
      <c r="C230" s="10" t="s">
        <v>1912</v>
      </c>
      <c r="G230" s="10" t="s">
        <v>1027</v>
      </c>
    </row>
    <row r="231" spans="1:8">
      <c r="A231" s="10" t="s">
        <v>1913</v>
      </c>
      <c r="B231" s="10" t="s">
        <v>1914</v>
      </c>
      <c r="C231" s="10" t="s">
        <v>1915</v>
      </c>
      <c r="F231" s="10" t="s">
        <v>1046</v>
      </c>
      <c r="G231" s="10" t="s">
        <v>1027</v>
      </c>
      <c r="H231" s="10" t="s">
        <v>1162</v>
      </c>
    </row>
    <row r="232" spans="1:8">
      <c r="A232" s="10" t="s">
        <v>1916</v>
      </c>
      <c r="B232" s="10" t="s">
        <v>1917</v>
      </c>
      <c r="C232" s="10" t="s">
        <v>1918</v>
      </c>
      <c r="D232" s="10" t="s">
        <v>1919</v>
      </c>
      <c r="G232" s="10" t="s">
        <v>1027</v>
      </c>
    </row>
    <row r="233" spans="1:8">
      <c r="A233" s="10" t="s">
        <v>1920</v>
      </c>
      <c r="B233" s="10" t="s">
        <v>1921</v>
      </c>
      <c r="C233" s="10" t="s">
        <v>1922</v>
      </c>
    </row>
    <row r="234" spans="1:8">
      <c r="A234" s="10" t="s">
        <v>1923</v>
      </c>
      <c r="B234" s="10" t="s">
        <v>1924</v>
      </c>
      <c r="C234" s="10" t="s">
        <v>1925</v>
      </c>
      <c r="D234" s="10" t="s">
        <v>1688</v>
      </c>
      <c r="G234" s="10" t="s">
        <v>1027</v>
      </c>
    </row>
    <row r="235" spans="1:8">
      <c r="A235" s="10" t="s">
        <v>1926</v>
      </c>
      <c r="B235" s="10" t="s">
        <v>1927</v>
      </c>
      <c r="C235" s="10" t="s">
        <v>1928</v>
      </c>
      <c r="D235" s="10" t="s">
        <v>1929</v>
      </c>
      <c r="F235" s="10" t="s">
        <v>1102</v>
      </c>
      <c r="G235" s="10" t="s">
        <v>1027</v>
      </c>
      <c r="H235" s="10" t="s">
        <v>1216</v>
      </c>
    </row>
    <row r="236" spans="1:8">
      <c r="A236" s="10" t="s">
        <v>1930</v>
      </c>
      <c r="B236" s="10" t="s">
        <v>1931</v>
      </c>
      <c r="C236" s="10" t="s">
        <v>1871</v>
      </c>
      <c r="D236" s="10" t="s">
        <v>1184</v>
      </c>
      <c r="G236" s="10" t="s">
        <v>1027</v>
      </c>
    </row>
    <row r="237" spans="1:8">
      <c r="A237" s="10" t="s">
        <v>1932</v>
      </c>
      <c r="B237" s="10" t="s">
        <v>1933</v>
      </c>
      <c r="C237" s="10" t="s">
        <v>1729</v>
      </c>
      <c r="D237" s="10" t="s">
        <v>1934</v>
      </c>
      <c r="F237" s="10" t="s">
        <v>1117</v>
      </c>
      <c r="G237" s="10" t="s">
        <v>1027</v>
      </c>
      <c r="H237" s="10" t="s">
        <v>1265</v>
      </c>
    </row>
    <row r="238" spans="1:8">
      <c r="A238" s="10" t="s">
        <v>1935</v>
      </c>
      <c r="B238" s="10" t="s">
        <v>1594</v>
      </c>
      <c r="C238" s="10" t="s">
        <v>1536</v>
      </c>
      <c r="D238" s="10" t="s">
        <v>1936</v>
      </c>
      <c r="G238" s="10" t="s">
        <v>1027</v>
      </c>
    </row>
    <row r="239" spans="1:8">
      <c r="A239" s="10" t="s">
        <v>1937</v>
      </c>
      <c r="B239" s="10" t="s">
        <v>1938</v>
      </c>
      <c r="C239" s="10" t="s">
        <v>1939</v>
      </c>
      <c r="D239" s="10" t="s">
        <v>1367</v>
      </c>
      <c r="F239" s="10" t="s">
        <v>1296</v>
      </c>
      <c r="G239" s="10" t="s">
        <v>1027</v>
      </c>
      <c r="H239" s="10" t="s">
        <v>1297</v>
      </c>
    </row>
    <row r="240" spans="1:8">
      <c r="A240" s="10" t="s">
        <v>1940</v>
      </c>
      <c r="B240" s="10" t="s">
        <v>1941</v>
      </c>
      <c r="C240" s="10" t="s">
        <v>1942</v>
      </c>
      <c r="D240" s="10" t="s">
        <v>1136</v>
      </c>
      <c r="F240" s="10" t="s">
        <v>1083</v>
      </c>
      <c r="G240" s="10" t="s">
        <v>1027</v>
      </c>
      <c r="H240" s="10" t="s">
        <v>1084</v>
      </c>
    </row>
    <row r="241" spans="1:8">
      <c r="A241" s="10" t="s">
        <v>1943</v>
      </c>
      <c r="B241" s="10" t="s">
        <v>1944</v>
      </c>
      <c r="C241" s="10" t="s">
        <v>1945</v>
      </c>
      <c r="F241" s="10" t="s">
        <v>1073</v>
      </c>
      <c r="G241" s="10" t="s">
        <v>1027</v>
      </c>
      <c r="H241" s="10" t="s">
        <v>1074</v>
      </c>
    </row>
    <row r="242" spans="1:8">
      <c r="A242" s="10" t="s">
        <v>1946</v>
      </c>
      <c r="B242" s="10" t="s">
        <v>1947</v>
      </c>
      <c r="C242" s="10" t="s">
        <v>1948</v>
      </c>
      <c r="F242" s="10" t="s">
        <v>1949</v>
      </c>
      <c r="G242" s="10" t="s">
        <v>1027</v>
      </c>
      <c r="H242" s="10" t="s">
        <v>1950</v>
      </c>
    </row>
    <row r="243" spans="1:8">
      <c r="A243" s="10" t="s">
        <v>1951</v>
      </c>
      <c r="B243" s="10" t="s">
        <v>1952</v>
      </c>
      <c r="C243" s="10" t="s">
        <v>1953</v>
      </c>
      <c r="D243" s="10" t="s">
        <v>1954</v>
      </c>
      <c r="F243" s="10" t="s">
        <v>1146</v>
      </c>
      <c r="G243" s="10" t="s">
        <v>1027</v>
      </c>
      <c r="H243" s="10" t="s">
        <v>1147</v>
      </c>
    </row>
    <row r="244" spans="1:8">
      <c r="A244" s="10" t="s">
        <v>1955</v>
      </c>
      <c r="B244" s="10" t="s">
        <v>1956</v>
      </c>
      <c r="C244" s="10" t="s">
        <v>1957</v>
      </c>
      <c r="D244" s="10" t="s">
        <v>1958</v>
      </c>
      <c r="G244" s="10" t="s">
        <v>1027</v>
      </c>
    </row>
    <row r="245" spans="1:8">
      <c r="A245" s="10" t="s">
        <v>1959</v>
      </c>
      <c r="B245" s="10" t="s">
        <v>1960</v>
      </c>
      <c r="C245" s="10" t="s">
        <v>1961</v>
      </c>
      <c r="D245" s="10" t="s">
        <v>1962</v>
      </c>
      <c r="F245" s="10" t="s">
        <v>1117</v>
      </c>
      <c r="G245" s="10" t="s">
        <v>1027</v>
      </c>
      <c r="H245" s="10" t="s">
        <v>1118</v>
      </c>
    </row>
    <row r="246" spans="1:8">
      <c r="A246" s="10" t="s">
        <v>1963</v>
      </c>
      <c r="B246" s="10" t="s">
        <v>1964</v>
      </c>
      <c r="C246" s="10" t="s">
        <v>1965</v>
      </c>
      <c r="F246" s="10" t="s">
        <v>1046</v>
      </c>
      <c r="G246" s="10" t="s">
        <v>1027</v>
      </c>
      <c r="H246" s="10" t="s">
        <v>1162</v>
      </c>
    </row>
    <row r="247" spans="1:8">
      <c r="A247" s="10" t="s">
        <v>1966</v>
      </c>
      <c r="B247" s="10" t="s">
        <v>1967</v>
      </c>
      <c r="C247" s="10" t="s">
        <v>1040</v>
      </c>
      <c r="D247" s="10" t="s">
        <v>1968</v>
      </c>
      <c r="F247" s="10" t="s">
        <v>1532</v>
      </c>
      <c r="G247" s="10" t="s">
        <v>1027</v>
      </c>
      <c r="H247" s="10" t="s">
        <v>1533</v>
      </c>
    </row>
    <row r="248" spans="1:8">
      <c r="A248" s="10" t="s">
        <v>1969</v>
      </c>
      <c r="B248" s="10" t="s">
        <v>1970</v>
      </c>
      <c r="C248" s="10" t="s">
        <v>1971</v>
      </c>
      <c r="F248" s="10" t="s">
        <v>1296</v>
      </c>
      <c r="G248" s="10" t="s">
        <v>1027</v>
      </c>
      <c r="H248" s="10" t="s">
        <v>1297</v>
      </c>
    </row>
    <row r="249" spans="1:8">
      <c r="A249" s="10" t="s">
        <v>1972</v>
      </c>
      <c r="B249" s="10" t="s">
        <v>1973</v>
      </c>
      <c r="C249" s="10" t="s">
        <v>1974</v>
      </c>
      <c r="D249" s="10" t="s">
        <v>1975</v>
      </c>
      <c r="F249" s="10" t="s">
        <v>1532</v>
      </c>
      <c r="G249" s="10" t="s">
        <v>1027</v>
      </c>
      <c r="H249" s="10" t="s">
        <v>1533</v>
      </c>
    </row>
    <row r="250" spans="1:8">
      <c r="A250" s="10" t="s">
        <v>1976</v>
      </c>
      <c r="B250" s="10" t="s">
        <v>1977</v>
      </c>
      <c r="C250" s="10" t="s">
        <v>1466</v>
      </c>
      <c r="D250" s="10" t="s">
        <v>1978</v>
      </c>
      <c r="G250" s="10" t="s">
        <v>1027</v>
      </c>
    </row>
    <row r="251" spans="1:8">
      <c r="A251" s="10" t="s">
        <v>1979</v>
      </c>
      <c r="B251" s="10" t="s">
        <v>1980</v>
      </c>
      <c r="C251" s="10" t="s">
        <v>1981</v>
      </c>
      <c r="F251" s="10" t="s">
        <v>1112</v>
      </c>
      <c r="G251" s="10" t="s">
        <v>1027</v>
      </c>
      <c r="H251" s="10" t="s">
        <v>1982</v>
      </c>
    </row>
    <row r="252" spans="1:8">
      <c r="A252" s="10" t="s">
        <v>1983</v>
      </c>
      <c r="B252" s="10" t="s">
        <v>1984</v>
      </c>
      <c r="C252" s="10" t="s">
        <v>1031</v>
      </c>
      <c r="G252" s="10" t="s">
        <v>1027</v>
      </c>
    </row>
    <row r="253" spans="1:8">
      <c r="A253" s="10" t="s">
        <v>1985</v>
      </c>
      <c r="B253" s="10" t="s">
        <v>1986</v>
      </c>
      <c r="C253" s="10" t="s">
        <v>1242</v>
      </c>
      <c r="D253" s="10" t="s">
        <v>1987</v>
      </c>
      <c r="F253" s="10" t="s">
        <v>1117</v>
      </c>
      <c r="G253" s="10" t="s">
        <v>1027</v>
      </c>
      <c r="H253" s="10" t="s">
        <v>1265</v>
      </c>
    </row>
    <row r="254" spans="1:8">
      <c r="A254" s="10" t="s">
        <v>1988</v>
      </c>
      <c r="B254" s="10" t="s">
        <v>1989</v>
      </c>
      <c r="C254" s="10" t="s">
        <v>1187</v>
      </c>
      <c r="F254" s="10" t="s">
        <v>1472</v>
      </c>
      <c r="G254" s="10" t="s">
        <v>1027</v>
      </c>
      <c r="H254" s="10" t="s">
        <v>1473</v>
      </c>
    </row>
    <row r="255" spans="1:8">
      <c r="A255" s="10" t="s">
        <v>1990</v>
      </c>
      <c r="B255" s="10" t="s">
        <v>1991</v>
      </c>
      <c r="C255" s="10" t="s">
        <v>1992</v>
      </c>
      <c r="D255" s="10" t="s">
        <v>1993</v>
      </c>
      <c r="F255" s="10" t="s">
        <v>1073</v>
      </c>
      <c r="G255" s="10" t="s">
        <v>1027</v>
      </c>
      <c r="H255" s="10" t="s">
        <v>1074</v>
      </c>
    </row>
    <row r="256" spans="1:8">
      <c r="A256" s="10" t="s">
        <v>1994</v>
      </c>
      <c r="B256" s="10" t="s">
        <v>1995</v>
      </c>
      <c r="C256" s="10" t="s">
        <v>1996</v>
      </c>
      <c r="D256" s="10" t="s">
        <v>1997</v>
      </c>
      <c r="F256" s="10" t="s">
        <v>1112</v>
      </c>
      <c r="G256" s="10" t="s">
        <v>1027</v>
      </c>
      <c r="H256" s="10" t="s">
        <v>1998</v>
      </c>
    </row>
    <row r="257" spans="1:8">
      <c r="A257" s="10" t="s">
        <v>1999</v>
      </c>
      <c r="B257" s="10" t="s">
        <v>1690</v>
      </c>
      <c r="C257" s="10" t="s">
        <v>1370</v>
      </c>
      <c r="F257" s="10" t="s">
        <v>1296</v>
      </c>
      <c r="G257" s="10" t="s">
        <v>1027</v>
      </c>
      <c r="H257" s="10" t="s">
        <v>1297</v>
      </c>
    </row>
    <row r="258" spans="1:8">
      <c r="A258" s="10" t="s">
        <v>2000</v>
      </c>
      <c r="B258" s="10" t="s">
        <v>2001</v>
      </c>
      <c r="C258" s="10" t="s">
        <v>2002</v>
      </c>
      <c r="D258" s="10" t="s">
        <v>2003</v>
      </c>
      <c r="G258" s="10" t="s">
        <v>1027</v>
      </c>
    </row>
    <row r="259" spans="1:8">
      <c r="A259" s="10" t="s">
        <v>2004</v>
      </c>
      <c r="B259" s="10" t="s">
        <v>2005</v>
      </c>
      <c r="C259" s="10" t="s">
        <v>2006</v>
      </c>
      <c r="D259" s="10" t="s">
        <v>1681</v>
      </c>
      <c r="F259" s="10" t="s">
        <v>1142</v>
      </c>
      <c r="G259" s="10" t="s">
        <v>1027</v>
      </c>
      <c r="H259" s="10" t="s">
        <v>1033</v>
      </c>
    </row>
    <row r="260" spans="1:8">
      <c r="A260" s="10" t="s">
        <v>2007</v>
      </c>
      <c r="B260" s="10" t="s">
        <v>2008</v>
      </c>
      <c r="C260" s="10" t="s">
        <v>1813</v>
      </c>
      <c r="F260" s="10" t="s">
        <v>1073</v>
      </c>
      <c r="G260" s="10" t="s">
        <v>1027</v>
      </c>
      <c r="H260" s="10" t="s">
        <v>1074</v>
      </c>
    </row>
    <row r="261" spans="1:8">
      <c r="A261" s="10" t="s">
        <v>2009</v>
      </c>
      <c r="B261" s="10" t="s">
        <v>2010</v>
      </c>
      <c r="C261" s="10" t="s">
        <v>2011</v>
      </c>
      <c r="D261" s="10" t="s">
        <v>2012</v>
      </c>
      <c r="G261" s="10" t="s">
        <v>1027</v>
      </c>
    </row>
    <row r="262" spans="1:8">
      <c r="A262" s="10" t="s">
        <v>2013</v>
      </c>
      <c r="B262" s="10" t="s">
        <v>2014</v>
      </c>
      <c r="C262" s="10" t="s">
        <v>2015</v>
      </c>
      <c r="D262" s="10" t="s">
        <v>2016</v>
      </c>
      <c r="F262" s="10" t="s">
        <v>1112</v>
      </c>
      <c r="G262" s="10" t="s">
        <v>1027</v>
      </c>
      <c r="H262" s="10" t="s">
        <v>1998</v>
      </c>
    </row>
    <row r="263" spans="1:8">
      <c r="A263" s="10" t="s">
        <v>2017</v>
      </c>
      <c r="B263" s="10" t="s">
        <v>2018</v>
      </c>
      <c r="C263" s="10" t="s">
        <v>1813</v>
      </c>
      <c r="D263" s="10" t="s">
        <v>2019</v>
      </c>
      <c r="F263" s="10" t="s">
        <v>1117</v>
      </c>
      <c r="G263" s="10" t="s">
        <v>1027</v>
      </c>
      <c r="H263" s="10" t="s">
        <v>1265</v>
      </c>
    </row>
    <row r="264" spans="1:8">
      <c r="A264" s="10" t="s">
        <v>2020</v>
      </c>
      <c r="B264" s="10" t="s">
        <v>2021</v>
      </c>
      <c r="C264" s="10" t="s">
        <v>2022</v>
      </c>
      <c r="G264" s="10" t="s">
        <v>1027</v>
      </c>
    </row>
    <row r="265" spans="1:8">
      <c r="A265" s="10" t="s">
        <v>2023</v>
      </c>
      <c r="B265" s="10" t="s">
        <v>2024</v>
      </c>
      <c r="C265" s="10" t="s">
        <v>2025</v>
      </c>
      <c r="D265" s="10" t="s">
        <v>2026</v>
      </c>
      <c r="F265" s="10" t="s">
        <v>1249</v>
      </c>
      <c r="G265" s="10" t="s">
        <v>1027</v>
      </c>
      <c r="H265" s="10" t="s">
        <v>1250</v>
      </c>
    </row>
    <row r="266" spans="1:8">
      <c r="A266" s="10" t="s">
        <v>2027</v>
      </c>
      <c r="B266" s="10" t="s">
        <v>2028</v>
      </c>
      <c r="C266" s="10" t="s">
        <v>1064</v>
      </c>
      <c r="D266" s="10" t="s">
        <v>2029</v>
      </c>
      <c r="E266" s="10" t="s">
        <v>1025</v>
      </c>
      <c r="G266" s="10" t="s">
        <v>1027</v>
      </c>
    </row>
    <row r="267" spans="1:8">
      <c r="A267" s="10" t="s">
        <v>2030</v>
      </c>
      <c r="B267" s="10" t="s">
        <v>2031</v>
      </c>
      <c r="C267" s="10" t="s">
        <v>2032</v>
      </c>
      <c r="D267" s="10" t="s">
        <v>2033</v>
      </c>
      <c r="E267" s="10" t="s">
        <v>2034</v>
      </c>
      <c r="F267" s="10" t="s">
        <v>1863</v>
      </c>
      <c r="G267" s="10" t="s">
        <v>1027</v>
      </c>
      <c r="H267" s="10" t="s">
        <v>1864</v>
      </c>
    </row>
    <row r="268" spans="1:8">
      <c r="A268" s="10" t="s">
        <v>2035</v>
      </c>
      <c r="B268" s="10" t="s">
        <v>1931</v>
      </c>
      <c r="C268" s="10" t="s">
        <v>2036</v>
      </c>
      <c r="D268" s="10" t="s">
        <v>2037</v>
      </c>
      <c r="G268" s="10" t="s">
        <v>1027</v>
      </c>
    </row>
    <row r="269" spans="1:8">
      <c r="A269" s="10" t="s">
        <v>2038</v>
      </c>
      <c r="B269" s="10" t="s">
        <v>2039</v>
      </c>
      <c r="C269" s="10" t="s">
        <v>1466</v>
      </c>
      <c r="D269" s="10" t="s">
        <v>2040</v>
      </c>
      <c r="E269" s="10" t="s">
        <v>2041</v>
      </c>
      <c r="G269" s="10" t="s">
        <v>1027</v>
      </c>
    </row>
    <row r="270" spans="1:8">
      <c r="A270" s="10" t="s">
        <v>2042</v>
      </c>
      <c r="B270" s="10" t="s">
        <v>2043</v>
      </c>
      <c r="C270" s="10" t="s">
        <v>2044</v>
      </c>
      <c r="D270" s="10" t="s">
        <v>2045</v>
      </c>
      <c r="F270" s="10" t="s">
        <v>1131</v>
      </c>
      <c r="G270" s="10" t="s">
        <v>1027</v>
      </c>
      <c r="H270" s="10" t="s">
        <v>1483</v>
      </c>
    </row>
    <row r="271" spans="1:8">
      <c r="A271" s="10" t="s">
        <v>2046</v>
      </c>
      <c r="B271" s="10" t="s">
        <v>1907</v>
      </c>
      <c r="C271" s="10" t="s">
        <v>2047</v>
      </c>
      <c r="D271" s="10" t="s">
        <v>2048</v>
      </c>
      <c r="F271" s="10" t="s">
        <v>1131</v>
      </c>
      <c r="G271" s="10" t="s">
        <v>1027</v>
      </c>
      <c r="H271" s="10" t="s">
        <v>1483</v>
      </c>
    </row>
    <row r="272" spans="1:8">
      <c r="A272" s="10" t="s">
        <v>2049</v>
      </c>
      <c r="B272" s="10" t="s">
        <v>2050</v>
      </c>
      <c r="C272" s="10" t="s">
        <v>2051</v>
      </c>
      <c r="D272" s="10" t="s">
        <v>2052</v>
      </c>
      <c r="E272" s="10" t="s">
        <v>2053</v>
      </c>
      <c r="G272" s="10" t="s">
        <v>1027</v>
      </c>
    </row>
    <row r="273" spans="1:8">
      <c r="A273" s="10" t="s">
        <v>2054</v>
      </c>
      <c r="B273" s="10" t="s">
        <v>2055</v>
      </c>
      <c r="C273" s="10" t="s">
        <v>2056</v>
      </c>
      <c r="D273" s="10" t="s">
        <v>2057</v>
      </c>
      <c r="E273" s="10" t="s">
        <v>2058</v>
      </c>
      <c r="G273" s="10" t="s">
        <v>1027</v>
      </c>
    </row>
    <row r="274" spans="1:8">
      <c r="A274" s="10" t="s">
        <v>2059</v>
      </c>
      <c r="B274" s="10" t="s">
        <v>1695</v>
      </c>
      <c r="C274" s="10" t="s">
        <v>2060</v>
      </c>
      <c r="D274" s="10" t="s">
        <v>2061</v>
      </c>
      <c r="F274" s="10" t="s">
        <v>2062</v>
      </c>
      <c r="G274" s="10" t="s">
        <v>1027</v>
      </c>
      <c r="H274" s="10" t="s">
        <v>1417</v>
      </c>
    </row>
    <row r="275" spans="1:8">
      <c r="A275" s="10" t="s">
        <v>2063</v>
      </c>
      <c r="B275" s="10" t="s">
        <v>2064</v>
      </c>
      <c r="C275" s="10" t="s">
        <v>2065</v>
      </c>
      <c r="D275" s="10" t="s">
        <v>2066</v>
      </c>
      <c r="F275" s="10" t="s">
        <v>1112</v>
      </c>
      <c r="G275" s="10" t="s">
        <v>1027</v>
      </c>
      <c r="H275" s="10" t="s">
        <v>1998</v>
      </c>
    </row>
    <row r="276" spans="1:8">
      <c r="A276" s="10" t="s">
        <v>2067</v>
      </c>
      <c r="B276" s="10" t="s">
        <v>2068</v>
      </c>
      <c r="C276" s="10" t="s">
        <v>1699</v>
      </c>
      <c r="F276" s="10" t="s">
        <v>1073</v>
      </c>
      <c r="G276" s="10" t="s">
        <v>1027</v>
      </c>
      <c r="H276" s="10" t="s">
        <v>1074</v>
      </c>
    </row>
    <row r="277" spans="1:8">
      <c r="A277" s="10" t="s">
        <v>2069</v>
      </c>
      <c r="B277" s="10" t="s">
        <v>1874</v>
      </c>
      <c r="C277" s="10" t="s">
        <v>2070</v>
      </c>
      <c r="D277" s="10" t="s">
        <v>2071</v>
      </c>
      <c r="E277" s="10" t="s">
        <v>2072</v>
      </c>
      <c r="F277" s="10" t="s">
        <v>1112</v>
      </c>
      <c r="G277" s="10" t="s">
        <v>1027</v>
      </c>
      <c r="H277" s="10" t="s">
        <v>2073</v>
      </c>
    </row>
    <row r="278" spans="1:8">
      <c r="A278" s="10" t="s">
        <v>2074</v>
      </c>
      <c r="B278" s="10" t="s">
        <v>2075</v>
      </c>
      <c r="C278" s="10" t="s">
        <v>2076</v>
      </c>
      <c r="F278" s="10" t="s">
        <v>1046</v>
      </c>
      <c r="G278" s="10" t="s">
        <v>1027</v>
      </c>
      <c r="H278" s="10" t="s">
        <v>1162</v>
      </c>
    </row>
    <row r="279" spans="1:8">
      <c r="A279" s="10" t="s">
        <v>2077</v>
      </c>
      <c r="B279" s="10" t="s">
        <v>2078</v>
      </c>
      <c r="C279" s="10" t="s">
        <v>1813</v>
      </c>
      <c r="G279" s="10" t="s">
        <v>1027</v>
      </c>
    </row>
    <row r="280" spans="1:8">
      <c r="A280" s="10" t="s">
        <v>2079</v>
      </c>
      <c r="B280" s="10" t="s">
        <v>2080</v>
      </c>
      <c r="C280" s="10" t="s">
        <v>1536</v>
      </c>
      <c r="D280" s="10" t="s">
        <v>2081</v>
      </c>
      <c r="F280" s="10" t="s">
        <v>1146</v>
      </c>
      <c r="G280" s="10" t="s">
        <v>1027</v>
      </c>
      <c r="H280" s="10" t="s">
        <v>1147</v>
      </c>
    </row>
    <row r="281" spans="1:8">
      <c r="A281" s="10" t="s">
        <v>2082</v>
      </c>
      <c r="B281" s="10" t="s">
        <v>2083</v>
      </c>
      <c r="C281" s="10" t="s">
        <v>2084</v>
      </c>
      <c r="D281" s="10" t="s">
        <v>2085</v>
      </c>
      <c r="E281" s="10" t="s">
        <v>2086</v>
      </c>
      <c r="F281" s="10" t="s">
        <v>1083</v>
      </c>
      <c r="G281" s="10" t="s">
        <v>1027</v>
      </c>
      <c r="H281" s="10" t="s">
        <v>1084</v>
      </c>
    </row>
    <row r="282" spans="1:8">
      <c r="A282" s="10" t="s">
        <v>2087</v>
      </c>
      <c r="B282" s="10" t="s">
        <v>2088</v>
      </c>
      <c r="C282" s="10" t="s">
        <v>2089</v>
      </c>
      <c r="F282" s="10" t="s">
        <v>1112</v>
      </c>
      <c r="G282" s="10" t="s">
        <v>1027</v>
      </c>
      <c r="H282" s="10" t="s">
        <v>2090</v>
      </c>
    </row>
    <row r="283" spans="1:8">
      <c r="A283" s="10" t="s">
        <v>2091</v>
      </c>
      <c r="B283" s="10" t="s">
        <v>2092</v>
      </c>
      <c r="C283" s="10" t="s">
        <v>2093</v>
      </c>
      <c r="F283" s="10" t="s">
        <v>1073</v>
      </c>
      <c r="G283" s="10" t="s">
        <v>1027</v>
      </c>
      <c r="H283" s="10" t="s">
        <v>1074</v>
      </c>
    </row>
    <row r="284" spans="1:8">
      <c r="A284" s="10" t="s">
        <v>2094</v>
      </c>
      <c r="B284" s="10" t="s">
        <v>2095</v>
      </c>
      <c r="C284" s="10" t="s">
        <v>1404</v>
      </c>
      <c r="G284" s="10" t="s">
        <v>1027</v>
      </c>
    </row>
    <row r="285" spans="1:8">
      <c r="A285" s="10" t="s">
        <v>2096</v>
      </c>
      <c r="B285" s="10" t="s">
        <v>2097</v>
      </c>
      <c r="C285" s="10" t="s">
        <v>1178</v>
      </c>
      <c r="D285" s="10" t="s">
        <v>1762</v>
      </c>
      <c r="G285" s="10" t="s">
        <v>1027</v>
      </c>
    </row>
    <row r="286" spans="1:8">
      <c r="A286" s="10" t="s">
        <v>2098</v>
      </c>
      <c r="B286" s="10" t="s">
        <v>2099</v>
      </c>
      <c r="C286" s="10" t="s">
        <v>2100</v>
      </c>
      <c r="D286" s="10" t="s">
        <v>2101</v>
      </c>
      <c r="G286" s="10" t="s">
        <v>1027</v>
      </c>
    </row>
    <row r="287" spans="1:8">
      <c r="A287" s="10" t="s">
        <v>2102</v>
      </c>
      <c r="B287" s="10" t="s">
        <v>2103</v>
      </c>
      <c r="C287" s="10" t="s">
        <v>2104</v>
      </c>
      <c r="F287" s="10" t="s">
        <v>1073</v>
      </c>
      <c r="G287" s="10" t="s">
        <v>1027</v>
      </c>
      <c r="H287" s="10" t="s">
        <v>1074</v>
      </c>
    </row>
    <row r="288" spans="1:8">
      <c r="A288" s="10" t="s">
        <v>2105</v>
      </c>
      <c r="B288" s="10" t="s">
        <v>2106</v>
      </c>
      <c r="C288" s="10" t="s">
        <v>2107</v>
      </c>
      <c r="D288" s="10" t="s">
        <v>2108</v>
      </c>
      <c r="G288" s="10" t="s">
        <v>1027</v>
      </c>
    </row>
    <row r="289" spans="1:8">
      <c r="A289" s="10" t="s">
        <v>2109</v>
      </c>
      <c r="B289" s="10" t="s">
        <v>2110</v>
      </c>
      <c r="C289" s="10" t="s">
        <v>2111</v>
      </c>
      <c r="D289" s="10" t="s">
        <v>2112</v>
      </c>
      <c r="G289" s="10" t="s">
        <v>1027</v>
      </c>
    </row>
    <row r="290" spans="1:8">
      <c r="A290" s="10" t="s">
        <v>2113</v>
      </c>
      <c r="B290" s="10" t="s">
        <v>2114</v>
      </c>
      <c r="C290" s="10" t="s">
        <v>1209</v>
      </c>
      <c r="G290" s="10" t="s">
        <v>1027</v>
      </c>
    </row>
    <row r="291" spans="1:8">
      <c r="A291" s="10" t="s">
        <v>2115</v>
      </c>
      <c r="B291" s="10" t="s">
        <v>2116</v>
      </c>
      <c r="C291" s="10" t="s">
        <v>2117</v>
      </c>
      <c r="G291" s="10" t="s">
        <v>1027</v>
      </c>
    </row>
    <row r="292" spans="1:8">
      <c r="A292" s="10" t="s">
        <v>2118</v>
      </c>
      <c r="B292" s="10" t="s">
        <v>2119</v>
      </c>
      <c r="C292" s="10" t="s">
        <v>2120</v>
      </c>
      <c r="F292" s="10" t="s">
        <v>1046</v>
      </c>
      <c r="G292" s="10" t="s">
        <v>1027</v>
      </c>
      <c r="H292" s="10" t="s">
        <v>1047</v>
      </c>
    </row>
    <row r="293" spans="1:8">
      <c r="A293" s="10" t="s">
        <v>2121</v>
      </c>
      <c r="B293" s="10" t="s">
        <v>2122</v>
      </c>
      <c r="C293" s="10" t="s">
        <v>2123</v>
      </c>
      <c r="G293" s="10" t="s">
        <v>1027</v>
      </c>
    </row>
    <row r="294" spans="1:8">
      <c r="A294" s="10" t="s">
        <v>2124</v>
      </c>
      <c r="B294" s="10" t="s">
        <v>1466</v>
      </c>
      <c r="C294" s="10" t="s">
        <v>2125</v>
      </c>
      <c r="D294" s="10" t="s">
        <v>2126</v>
      </c>
      <c r="F294" s="10" t="s">
        <v>1046</v>
      </c>
      <c r="G294" s="10" t="s">
        <v>1027</v>
      </c>
      <c r="H294" s="10" t="s">
        <v>1047</v>
      </c>
    </row>
    <row r="295" spans="1:8">
      <c r="A295" s="10" t="s">
        <v>2127</v>
      </c>
      <c r="B295" s="10" t="s">
        <v>2128</v>
      </c>
      <c r="C295" s="10" t="s">
        <v>2129</v>
      </c>
      <c r="D295" s="10" t="s">
        <v>2130</v>
      </c>
      <c r="G295" s="10" t="s">
        <v>1027</v>
      </c>
    </row>
    <row r="296" spans="1:8">
      <c r="A296" s="10" t="s">
        <v>2131</v>
      </c>
      <c r="B296" s="10" t="s">
        <v>2132</v>
      </c>
      <c r="C296" s="10" t="s">
        <v>2133</v>
      </c>
      <c r="D296" s="10" t="s">
        <v>2134</v>
      </c>
      <c r="F296" s="10" t="s">
        <v>1249</v>
      </c>
      <c r="G296" s="10" t="s">
        <v>1027</v>
      </c>
      <c r="H296" s="10" t="s">
        <v>1250</v>
      </c>
    </row>
    <row r="297" spans="1:8">
      <c r="A297" s="10" t="s">
        <v>2135</v>
      </c>
      <c r="B297" s="10" t="s">
        <v>2136</v>
      </c>
      <c r="C297" s="10" t="s">
        <v>1259</v>
      </c>
      <c r="D297" s="10" t="s">
        <v>2137</v>
      </c>
      <c r="F297" s="10" t="s">
        <v>1426</v>
      </c>
      <c r="G297" s="10" t="s">
        <v>1027</v>
      </c>
      <c r="H297" s="10" t="s">
        <v>1427</v>
      </c>
    </row>
    <row r="298" spans="1:8">
      <c r="A298" s="10" t="s">
        <v>2138</v>
      </c>
      <c r="B298" s="10" t="s">
        <v>2139</v>
      </c>
      <c r="C298" s="10" t="s">
        <v>1357</v>
      </c>
      <c r="D298" s="10" t="s">
        <v>2140</v>
      </c>
      <c r="E298" s="10" t="s">
        <v>1363</v>
      </c>
      <c r="F298" s="10" t="s">
        <v>1073</v>
      </c>
      <c r="G298" s="10" t="s">
        <v>1027</v>
      </c>
      <c r="H298" s="10" t="s">
        <v>1074</v>
      </c>
    </row>
    <row r="299" spans="1:8">
      <c r="A299" s="10" t="s">
        <v>2141</v>
      </c>
      <c r="B299" s="10" t="s">
        <v>2142</v>
      </c>
      <c r="C299" s="10" t="s">
        <v>2104</v>
      </c>
      <c r="D299" s="10" t="s">
        <v>2143</v>
      </c>
      <c r="F299" s="10" t="s">
        <v>1436</v>
      </c>
      <c r="G299" s="10" t="s">
        <v>1027</v>
      </c>
      <c r="H299" s="10" t="s">
        <v>1437</v>
      </c>
    </row>
    <row r="300" spans="1:8">
      <c r="A300" s="10" t="s">
        <v>2144</v>
      </c>
      <c r="B300" s="10" t="s">
        <v>2145</v>
      </c>
      <c r="C300" s="10" t="s">
        <v>1691</v>
      </c>
      <c r="D300" s="10" t="s">
        <v>2146</v>
      </c>
      <c r="F300" s="10" t="s">
        <v>1296</v>
      </c>
      <c r="G300" s="10" t="s">
        <v>1027</v>
      </c>
      <c r="H300" s="10" t="s">
        <v>1297</v>
      </c>
    </row>
    <row r="301" spans="1:8">
      <c r="A301" s="10" t="s">
        <v>2147</v>
      </c>
      <c r="B301" s="10" t="s">
        <v>2148</v>
      </c>
      <c r="C301" s="10" t="s">
        <v>2149</v>
      </c>
      <c r="D301" s="10" t="s">
        <v>2150</v>
      </c>
      <c r="F301" s="10" t="s">
        <v>1798</v>
      </c>
      <c r="G301" s="10" t="s">
        <v>1027</v>
      </c>
      <c r="H301" s="10" t="s">
        <v>1799</v>
      </c>
    </row>
    <row r="302" spans="1:8">
      <c r="A302" s="10" t="s">
        <v>2151</v>
      </c>
      <c r="B302" s="10" t="s">
        <v>1907</v>
      </c>
      <c r="C302" s="10" t="s">
        <v>2152</v>
      </c>
      <c r="D302" s="10" t="s">
        <v>2153</v>
      </c>
      <c r="F302" s="10" t="s">
        <v>1142</v>
      </c>
      <c r="G302" s="10" t="s">
        <v>1027</v>
      </c>
      <c r="H302" s="10" t="s">
        <v>1033</v>
      </c>
    </row>
    <row r="303" spans="1:8">
      <c r="A303" s="10" t="s">
        <v>2154</v>
      </c>
      <c r="B303" s="10" t="s">
        <v>2155</v>
      </c>
      <c r="C303" s="10" t="s">
        <v>2120</v>
      </c>
      <c r="D303" s="10" t="s">
        <v>2156</v>
      </c>
      <c r="F303" s="10" t="s">
        <v>2157</v>
      </c>
      <c r="G303" s="10" t="s">
        <v>1027</v>
      </c>
      <c r="H303" s="10" t="s">
        <v>2158</v>
      </c>
    </row>
    <row r="304" spans="1:8">
      <c r="A304" s="10" t="s">
        <v>2159</v>
      </c>
      <c r="B304" s="10" t="s">
        <v>2160</v>
      </c>
      <c r="C304" s="10" t="s">
        <v>1375</v>
      </c>
      <c r="D304" s="10" t="s">
        <v>2161</v>
      </c>
      <c r="F304" s="10" t="s">
        <v>1073</v>
      </c>
      <c r="G304" s="10" t="s">
        <v>1027</v>
      </c>
      <c r="H304" s="10" t="s">
        <v>1074</v>
      </c>
    </row>
    <row r="305" spans="1:8">
      <c r="A305" s="10" t="s">
        <v>2162</v>
      </c>
      <c r="B305" s="10" t="s">
        <v>2163</v>
      </c>
      <c r="C305" s="10" t="s">
        <v>2164</v>
      </c>
      <c r="D305" s="10" t="s">
        <v>2165</v>
      </c>
      <c r="F305" s="10" t="s">
        <v>1112</v>
      </c>
      <c r="G305" s="10" t="s">
        <v>1027</v>
      </c>
      <c r="H305" s="10" t="s">
        <v>1113</v>
      </c>
    </row>
    <row r="306" spans="1:8">
      <c r="A306" s="10" t="s">
        <v>2166</v>
      </c>
      <c r="B306" s="10" t="s">
        <v>2167</v>
      </c>
      <c r="C306" s="10" t="s">
        <v>2168</v>
      </c>
      <c r="D306" s="10" t="s">
        <v>2169</v>
      </c>
      <c r="E306" s="10" t="s">
        <v>2170</v>
      </c>
      <c r="F306" s="10" t="s">
        <v>1331</v>
      </c>
      <c r="G306" s="10" t="s">
        <v>1027</v>
      </c>
      <c r="H306" s="10" t="s">
        <v>1332</v>
      </c>
    </row>
    <row r="307" spans="1:8">
      <c r="A307" s="10" t="s">
        <v>2171</v>
      </c>
      <c r="B307" s="10" t="s">
        <v>2172</v>
      </c>
      <c r="C307" s="10" t="s">
        <v>2173</v>
      </c>
      <c r="D307" s="10" t="s">
        <v>2174</v>
      </c>
      <c r="F307" s="10" t="s">
        <v>1032</v>
      </c>
      <c r="G307" s="10" t="s">
        <v>1027</v>
      </c>
      <c r="H307" s="10" t="s">
        <v>1033</v>
      </c>
    </row>
    <row r="308" spans="1:8">
      <c r="A308" s="10" t="s">
        <v>2175</v>
      </c>
      <c r="B308" s="10" t="s">
        <v>2176</v>
      </c>
      <c r="C308" s="10" t="s">
        <v>1793</v>
      </c>
      <c r="F308" s="10" t="s">
        <v>1426</v>
      </c>
      <c r="G308" s="10" t="s">
        <v>1027</v>
      </c>
      <c r="H308" s="10" t="s">
        <v>1427</v>
      </c>
    </row>
    <row r="309" spans="1:8">
      <c r="A309" s="10" t="s">
        <v>2177</v>
      </c>
      <c r="B309" s="10" t="s">
        <v>2178</v>
      </c>
      <c r="C309" s="10" t="s">
        <v>1687</v>
      </c>
      <c r="D309" s="10" t="s">
        <v>1367</v>
      </c>
      <c r="F309" s="10" t="s">
        <v>1046</v>
      </c>
      <c r="G309" s="10" t="s">
        <v>1027</v>
      </c>
      <c r="H309" s="10" t="s">
        <v>1162</v>
      </c>
    </row>
    <row r="310" spans="1:8">
      <c r="A310" s="10" t="s">
        <v>2179</v>
      </c>
      <c r="B310" s="10" t="s">
        <v>2180</v>
      </c>
      <c r="C310" s="10" t="s">
        <v>2181</v>
      </c>
      <c r="D310" s="10" t="s">
        <v>2182</v>
      </c>
      <c r="F310" s="10" t="s">
        <v>2183</v>
      </c>
      <c r="G310" s="10" t="s">
        <v>1027</v>
      </c>
      <c r="H310" s="10" t="s">
        <v>2184</v>
      </c>
    </row>
    <row r="311" spans="1:8">
      <c r="A311" s="10" t="s">
        <v>2185</v>
      </c>
      <c r="B311" s="10" t="s">
        <v>2186</v>
      </c>
      <c r="C311" s="10" t="s">
        <v>2187</v>
      </c>
      <c r="D311" s="10" t="s">
        <v>2188</v>
      </c>
      <c r="F311" s="10" t="s">
        <v>2189</v>
      </c>
      <c r="G311" s="10" t="s">
        <v>1027</v>
      </c>
      <c r="H311" s="10" t="s">
        <v>1033</v>
      </c>
    </row>
    <row r="312" spans="1:8">
      <c r="A312" s="10" t="s">
        <v>2190</v>
      </c>
      <c r="B312" s="10" t="s">
        <v>2191</v>
      </c>
      <c r="C312" s="10" t="s">
        <v>2192</v>
      </c>
      <c r="D312" s="10" t="s">
        <v>2193</v>
      </c>
      <c r="F312" s="10" t="s">
        <v>1112</v>
      </c>
      <c r="G312" s="10" t="s">
        <v>1027</v>
      </c>
      <c r="H312" s="10" t="s">
        <v>2194</v>
      </c>
    </row>
    <row r="313" spans="1:8">
      <c r="A313" s="10" t="s">
        <v>2195</v>
      </c>
      <c r="B313" s="10" t="s">
        <v>2196</v>
      </c>
      <c r="C313" s="10" t="s">
        <v>2197</v>
      </c>
      <c r="D313" s="10" t="s">
        <v>2198</v>
      </c>
      <c r="F313" s="10" t="s">
        <v>1073</v>
      </c>
      <c r="G313" s="10" t="s">
        <v>1027</v>
      </c>
      <c r="H313" s="10" t="s">
        <v>1074</v>
      </c>
    </row>
    <row r="314" spans="1:8">
      <c r="A314" s="10" t="s">
        <v>2199</v>
      </c>
      <c r="B314" s="10" t="s">
        <v>2200</v>
      </c>
      <c r="C314" s="10" t="s">
        <v>1276</v>
      </c>
      <c r="F314" s="10" t="s">
        <v>1083</v>
      </c>
      <c r="G314" s="10" t="s">
        <v>1027</v>
      </c>
      <c r="H314" s="10" t="s">
        <v>1084</v>
      </c>
    </row>
    <row r="315" spans="1:8">
      <c r="A315" s="10" t="s">
        <v>2201</v>
      </c>
      <c r="B315" s="10" t="s">
        <v>2202</v>
      </c>
      <c r="C315" s="10" t="s">
        <v>2051</v>
      </c>
      <c r="D315" s="10" t="s">
        <v>2203</v>
      </c>
      <c r="F315" s="10" t="s">
        <v>1046</v>
      </c>
      <c r="G315" s="10" t="s">
        <v>1027</v>
      </c>
      <c r="H315" s="10" t="s">
        <v>1047</v>
      </c>
    </row>
    <row r="316" spans="1:8">
      <c r="A316" s="10" t="s">
        <v>2204</v>
      </c>
      <c r="B316" s="10" t="s">
        <v>2205</v>
      </c>
      <c r="C316" s="10" t="s">
        <v>1031</v>
      </c>
      <c r="F316" s="10" t="s">
        <v>1189</v>
      </c>
      <c r="G316" s="10" t="s">
        <v>1027</v>
      </c>
      <c r="H316" s="10" t="s">
        <v>1147</v>
      </c>
    </row>
    <row r="317" spans="1:8">
      <c r="A317" s="10" t="s">
        <v>2206</v>
      </c>
      <c r="B317" s="10" t="s">
        <v>2207</v>
      </c>
      <c r="C317" s="10" t="s">
        <v>2208</v>
      </c>
      <c r="D317" s="10" t="s">
        <v>1230</v>
      </c>
      <c r="E317" s="10" t="s">
        <v>1231</v>
      </c>
      <c r="F317" s="10" t="s">
        <v>1112</v>
      </c>
      <c r="G317" s="10" t="s">
        <v>1027</v>
      </c>
      <c r="H317" s="10" t="s">
        <v>2209</v>
      </c>
    </row>
    <row r="318" spans="1:8">
      <c r="A318" s="10" t="s">
        <v>2210</v>
      </c>
      <c r="B318" s="10" t="s">
        <v>2211</v>
      </c>
      <c r="C318" s="10" t="s">
        <v>2212</v>
      </c>
      <c r="D318" s="10" t="s">
        <v>2213</v>
      </c>
      <c r="F318" s="10" t="s">
        <v>1073</v>
      </c>
      <c r="G318" s="10" t="s">
        <v>1027</v>
      </c>
      <c r="H318" s="10" t="s">
        <v>1074</v>
      </c>
    </row>
    <row r="319" spans="1:8">
      <c r="A319" s="10" t="s">
        <v>2214</v>
      </c>
      <c r="B319" s="10" t="s">
        <v>2215</v>
      </c>
      <c r="C319" s="10" t="s">
        <v>2168</v>
      </c>
      <c r="D319" s="10" t="s">
        <v>2216</v>
      </c>
      <c r="E319" s="10" t="s">
        <v>2217</v>
      </c>
      <c r="F319" s="10" t="s">
        <v>1117</v>
      </c>
      <c r="G319" s="10" t="s">
        <v>1027</v>
      </c>
      <c r="H319" s="10" t="s">
        <v>1265</v>
      </c>
    </row>
    <row r="320" spans="1:8">
      <c r="A320" s="10" t="s">
        <v>2218</v>
      </c>
      <c r="B320" s="10" t="s">
        <v>2219</v>
      </c>
      <c r="C320" s="10" t="s">
        <v>2220</v>
      </c>
      <c r="D320" s="10" t="s">
        <v>2221</v>
      </c>
      <c r="F320" s="10" t="s">
        <v>1046</v>
      </c>
      <c r="G320" s="10" t="s">
        <v>1027</v>
      </c>
      <c r="H320" s="10" t="s">
        <v>1162</v>
      </c>
    </row>
    <row r="321" spans="1:8">
      <c r="A321" s="10" t="s">
        <v>2222</v>
      </c>
      <c r="B321" s="10" t="s">
        <v>2223</v>
      </c>
      <c r="C321" s="10" t="s">
        <v>1691</v>
      </c>
      <c r="D321" s="10" t="s">
        <v>2224</v>
      </c>
      <c r="F321" s="10" t="s">
        <v>1131</v>
      </c>
      <c r="G321" s="10" t="s">
        <v>1027</v>
      </c>
      <c r="H321" s="10" t="s">
        <v>1483</v>
      </c>
    </row>
    <row r="322" spans="1:8">
      <c r="A322" s="10" t="s">
        <v>2225</v>
      </c>
      <c r="B322" s="10" t="s">
        <v>2226</v>
      </c>
      <c r="C322" s="10" t="s">
        <v>2227</v>
      </c>
      <c r="D322" s="10" t="s">
        <v>2228</v>
      </c>
      <c r="F322" s="10" t="s">
        <v>1426</v>
      </c>
      <c r="G322" s="10" t="s">
        <v>1027</v>
      </c>
      <c r="H322" s="10" t="s">
        <v>1427</v>
      </c>
    </row>
    <row r="323" spans="1:8">
      <c r="A323" s="10" t="s">
        <v>2229</v>
      </c>
      <c r="B323" s="10" t="s">
        <v>2230</v>
      </c>
      <c r="C323" s="10" t="s">
        <v>2231</v>
      </c>
      <c r="D323" s="10" t="s">
        <v>1803</v>
      </c>
      <c r="G323" s="10" t="s">
        <v>1027</v>
      </c>
    </row>
    <row r="324" spans="1:8">
      <c r="A324" s="10" t="s">
        <v>2232</v>
      </c>
      <c r="B324" s="10" t="s">
        <v>2233</v>
      </c>
      <c r="C324" s="10" t="s">
        <v>2051</v>
      </c>
    </row>
    <row r="325" spans="1:8">
      <c r="A325" s="10" t="s">
        <v>2234</v>
      </c>
      <c r="B325" s="10" t="s">
        <v>2235</v>
      </c>
      <c r="C325" s="10" t="s">
        <v>2236</v>
      </c>
      <c r="D325" s="10" t="s">
        <v>2237</v>
      </c>
      <c r="E325" s="10" t="s">
        <v>2238</v>
      </c>
      <c r="F325" s="10" t="s">
        <v>1046</v>
      </c>
      <c r="G325" s="10" t="s">
        <v>1027</v>
      </c>
      <c r="H325" s="10" t="s">
        <v>1162</v>
      </c>
    </row>
    <row r="326" spans="1:8">
      <c r="A326" s="10" t="s">
        <v>2239</v>
      </c>
      <c r="B326" s="10" t="s">
        <v>2240</v>
      </c>
      <c r="C326" s="10" t="s">
        <v>2241</v>
      </c>
      <c r="D326" s="10" t="s">
        <v>1061</v>
      </c>
      <c r="G326" s="10" t="s">
        <v>1027</v>
      </c>
    </row>
    <row r="327" spans="1:8">
      <c r="A327" s="10" t="s">
        <v>2242</v>
      </c>
      <c r="B327" s="10" t="s">
        <v>2243</v>
      </c>
      <c r="C327" s="10" t="s">
        <v>1375</v>
      </c>
      <c r="F327" s="10" t="s">
        <v>2244</v>
      </c>
      <c r="G327" s="10" t="s">
        <v>1027</v>
      </c>
      <c r="H327" s="10" t="s">
        <v>2245</v>
      </c>
    </row>
    <row r="328" spans="1:8">
      <c r="A328" s="10" t="s">
        <v>2246</v>
      </c>
      <c r="B328" s="10" t="s">
        <v>2247</v>
      </c>
      <c r="C328" s="10" t="s">
        <v>2248</v>
      </c>
      <c r="D328" s="10" t="s">
        <v>2249</v>
      </c>
      <c r="F328" s="10" t="s">
        <v>1046</v>
      </c>
      <c r="G328" s="10" t="s">
        <v>1027</v>
      </c>
      <c r="H328" s="10" t="s">
        <v>1047</v>
      </c>
    </row>
    <row r="329" spans="1:8">
      <c r="A329" s="10" t="s">
        <v>2250</v>
      </c>
      <c r="B329" s="10" t="s">
        <v>2251</v>
      </c>
      <c r="C329" s="10" t="s">
        <v>1855</v>
      </c>
      <c r="D329" s="10" t="s">
        <v>2252</v>
      </c>
      <c r="F329" s="10" t="s">
        <v>1046</v>
      </c>
      <c r="G329" s="10" t="s">
        <v>1027</v>
      </c>
      <c r="H329" s="10" t="s">
        <v>1047</v>
      </c>
    </row>
    <row r="330" spans="1:8">
      <c r="A330" s="10" t="s">
        <v>2253</v>
      </c>
      <c r="B330" s="10" t="s">
        <v>2254</v>
      </c>
      <c r="C330" s="10" t="s">
        <v>2255</v>
      </c>
      <c r="D330" s="10" t="s">
        <v>2256</v>
      </c>
      <c r="F330" s="10" t="s">
        <v>1131</v>
      </c>
      <c r="G330" s="10" t="s">
        <v>1027</v>
      </c>
      <c r="H330" s="10" t="s">
        <v>1103</v>
      </c>
    </row>
    <row r="331" spans="1:8">
      <c r="A331" s="10" t="s">
        <v>2257</v>
      </c>
      <c r="B331" s="10" t="s">
        <v>2258</v>
      </c>
      <c r="C331" s="10" t="s">
        <v>1729</v>
      </c>
      <c r="D331" s="10" t="s">
        <v>2259</v>
      </c>
      <c r="G331" s="10" t="s">
        <v>1027</v>
      </c>
    </row>
    <row r="332" spans="1:8">
      <c r="A332" s="10" t="s">
        <v>2260</v>
      </c>
      <c r="B332" s="10" t="s">
        <v>1927</v>
      </c>
      <c r="C332" s="10" t="s">
        <v>2261</v>
      </c>
      <c r="D332" s="10" t="s">
        <v>2262</v>
      </c>
      <c r="F332" s="10" t="s">
        <v>1112</v>
      </c>
      <c r="G332" s="10" t="s">
        <v>1027</v>
      </c>
      <c r="H332" s="10" t="s">
        <v>2263</v>
      </c>
    </row>
    <row r="333" spans="1:8">
      <c r="A333" s="10" t="s">
        <v>2264</v>
      </c>
      <c r="B333" s="10" t="s">
        <v>2265</v>
      </c>
      <c r="C333" s="10" t="s">
        <v>2047</v>
      </c>
      <c r="F333" s="10" t="s">
        <v>1073</v>
      </c>
      <c r="G333" s="10" t="s">
        <v>1027</v>
      </c>
      <c r="H333" s="10" t="s">
        <v>1074</v>
      </c>
    </row>
    <row r="334" spans="1:8">
      <c r="A334" s="10" t="s">
        <v>2266</v>
      </c>
      <c r="B334" s="10" t="s">
        <v>2267</v>
      </c>
      <c r="C334" s="10" t="s">
        <v>2268</v>
      </c>
      <c r="D334" s="10" t="s">
        <v>2269</v>
      </c>
      <c r="G334" s="10" t="s">
        <v>1027</v>
      </c>
    </row>
    <row r="335" spans="1:8">
      <c r="A335" s="10" t="s">
        <v>2270</v>
      </c>
      <c r="B335" s="10" t="s">
        <v>2155</v>
      </c>
      <c r="C335" s="10" t="s">
        <v>1209</v>
      </c>
      <c r="F335" s="10" t="s">
        <v>1083</v>
      </c>
      <c r="G335" s="10" t="s">
        <v>1027</v>
      </c>
      <c r="H335" s="10" t="s">
        <v>1084</v>
      </c>
    </row>
    <row r="336" spans="1:8">
      <c r="A336" s="10" t="s">
        <v>2271</v>
      </c>
      <c r="B336" s="10" t="s">
        <v>2272</v>
      </c>
      <c r="C336" s="10" t="s">
        <v>1664</v>
      </c>
      <c r="D336" s="10" t="s">
        <v>2273</v>
      </c>
      <c r="G336" s="10" t="s">
        <v>1027</v>
      </c>
    </row>
    <row r="337" spans="1:8">
      <c r="A337" s="10" t="s">
        <v>2274</v>
      </c>
      <c r="B337" s="10" t="s">
        <v>2275</v>
      </c>
      <c r="C337" s="10" t="s">
        <v>2276</v>
      </c>
      <c r="D337" s="10" t="s">
        <v>1564</v>
      </c>
      <c r="F337" s="10" t="s">
        <v>2277</v>
      </c>
      <c r="G337" s="10" t="s">
        <v>1027</v>
      </c>
      <c r="H337" s="10" t="s">
        <v>2278</v>
      </c>
    </row>
    <row r="338" spans="1:8">
      <c r="A338" s="10" t="s">
        <v>2279</v>
      </c>
      <c r="B338" s="10" t="s">
        <v>2280</v>
      </c>
      <c r="C338" s="10" t="s">
        <v>2281</v>
      </c>
      <c r="F338" s="10" t="s">
        <v>1073</v>
      </c>
      <c r="G338" s="10" t="s">
        <v>1027</v>
      </c>
      <c r="H338" s="10" t="s">
        <v>1074</v>
      </c>
    </row>
    <row r="339" spans="1:8">
      <c r="A339" s="10" t="s">
        <v>2282</v>
      </c>
      <c r="B339" s="10" t="s">
        <v>2283</v>
      </c>
      <c r="C339" s="10" t="s">
        <v>2284</v>
      </c>
      <c r="F339" s="10" t="s">
        <v>1102</v>
      </c>
      <c r="G339" s="10" t="s">
        <v>1027</v>
      </c>
      <c r="H339" s="10" t="s">
        <v>1216</v>
      </c>
    </row>
    <row r="340" spans="1:8">
      <c r="A340" s="10" t="s">
        <v>2285</v>
      </c>
      <c r="B340" s="10" t="s">
        <v>2286</v>
      </c>
      <c r="C340" s="10" t="s">
        <v>2287</v>
      </c>
      <c r="D340" s="10" t="s">
        <v>2288</v>
      </c>
      <c r="F340" s="10" t="s">
        <v>1331</v>
      </c>
      <c r="G340" s="10" t="s">
        <v>1027</v>
      </c>
      <c r="H340" s="10" t="s">
        <v>1332</v>
      </c>
    </row>
    <row r="341" spans="1:8">
      <c r="A341" s="10" t="s">
        <v>2289</v>
      </c>
      <c r="B341" s="10" t="s">
        <v>2290</v>
      </c>
      <c r="C341" s="10" t="s">
        <v>2291</v>
      </c>
      <c r="G341" s="10" t="s">
        <v>1027</v>
      </c>
    </row>
    <row r="342" spans="1:8">
      <c r="A342" s="10" t="s">
        <v>2292</v>
      </c>
      <c r="B342" s="10" t="s">
        <v>2293</v>
      </c>
      <c r="C342" s="10" t="s">
        <v>2011</v>
      </c>
      <c r="D342" s="10" t="s">
        <v>1367</v>
      </c>
      <c r="F342" s="10" t="s">
        <v>1146</v>
      </c>
      <c r="G342" s="10" t="s">
        <v>1027</v>
      </c>
      <c r="H342" s="10" t="s">
        <v>1147</v>
      </c>
    </row>
    <row r="343" spans="1:8">
      <c r="A343" s="10" t="s">
        <v>2294</v>
      </c>
      <c r="B343" s="10" t="s">
        <v>2295</v>
      </c>
      <c r="C343" s="10" t="s">
        <v>2296</v>
      </c>
      <c r="D343" s="10" t="s">
        <v>2297</v>
      </c>
      <c r="G343" s="10" t="s">
        <v>1027</v>
      </c>
    </row>
    <row r="344" spans="1:8">
      <c r="A344" s="10" t="s">
        <v>2298</v>
      </c>
      <c r="B344" s="10" t="s">
        <v>2299</v>
      </c>
      <c r="C344" s="10" t="s">
        <v>1725</v>
      </c>
      <c r="F344" s="10" t="s">
        <v>2300</v>
      </c>
      <c r="G344" s="10" t="s">
        <v>1027</v>
      </c>
      <c r="H344" s="10" t="s">
        <v>2301</v>
      </c>
    </row>
    <row r="345" spans="1:8">
      <c r="A345" s="10" t="s">
        <v>2302</v>
      </c>
      <c r="B345" s="10" t="s">
        <v>2303</v>
      </c>
      <c r="C345" s="10" t="s">
        <v>2304</v>
      </c>
      <c r="D345" s="10" t="s">
        <v>2305</v>
      </c>
      <c r="F345" s="10" t="s">
        <v>1046</v>
      </c>
      <c r="G345" s="10" t="s">
        <v>1027</v>
      </c>
      <c r="H345" s="10" t="s">
        <v>1162</v>
      </c>
    </row>
    <row r="346" spans="1:8">
      <c r="A346" s="10" t="s">
        <v>2306</v>
      </c>
      <c r="B346" s="10" t="s">
        <v>2307</v>
      </c>
      <c r="C346" s="10" t="s">
        <v>1466</v>
      </c>
      <c r="G346" s="10" t="s">
        <v>1027</v>
      </c>
    </row>
    <row r="347" spans="1:8">
      <c r="A347" s="10" t="s">
        <v>2308</v>
      </c>
      <c r="B347" s="10" t="s">
        <v>2309</v>
      </c>
      <c r="C347" s="10" t="s">
        <v>1434</v>
      </c>
      <c r="D347" s="10" t="s">
        <v>2310</v>
      </c>
      <c r="F347" s="10" t="s">
        <v>1112</v>
      </c>
      <c r="G347" s="10" t="s">
        <v>1027</v>
      </c>
      <c r="H347" s="10" t="s">
        <v>2311</v>
      </c>
    </row>
    <row r="348" spans="1:8">
      <c r="A348" s="10" t="s">
        <v>2312</v>
      </c>
      <c r="B348" s="10" t="s">
        <v>2313</v>
      </c>
      <c r="C348" s="10" t="s">
        <v>1845</v>
      </c>
      <c r="D348" s="10" t="s">
        <v>2314</v>
      </c>
      <c r="F348" s="10" t="s">
        <v>1112</v>
      </c>
      <c r="G348" s="10" t="s">
        <v>1027</v>
      </c>
      <c r="H348" s="10" t="s">
        <v>1630</v>
      </c>
    </row>
    <row r="349" spans="1:8">
      <c r="A349" s="10" t="s">
        <v>2315</v>
      </c>
      <c r="B349" s="10" t="s">
        <v>2316</v>
      </c>
      <c r="C349" s="10" t="s">
        <v>2317</v>
      </c>
      <c r="D349" s="10" t="s">
        <v>2318</v>
      </c>
      <c r="F349" s="10" t="s">
        <v>1083</v>
      </c>
      <c r="G349" s="10" t="s">
        <v>1027</v>
      </c>
      <c r="H349" s="10" t="s">
        <v>1084</v>
      </c>
    </row>
    <row r="350" spans="1:8">
      <c r="A350" s="10" t="s">
        <v>2319</v>
      </c>
      <c r="B350" s="10" t="s">
        <v>2320</v>
      </c>
      <c r="C350" s="10" t="s">
        <v>1036</v>
      </c>
      <c r="D350" s="10" t="s">
        <v>2321</v>
      </c>
      <c r="F350" s="10" t="s">
        <v>2183</v>
      </c>
      <c r="G350" s="10" t="s">
        <v>1027</v>
      </c>
      <c r="H350" s="10" t="s">
        <v>2184</v>
      </c>
    </row>
    <row r="351" spans="1:8">
      <c r="A351" s="10" t="s">
        <v>2322</v>
      </c>
      <c r="B351" s="10" t="s">
        <v>2323</v>
      </c>
      <c r="C351" s="10" t="s">
        <v>2324</v>
      </c>
      <c r="F351" s="10" t="s">
        <v>1296</v>
      </c>
      <c r="G351" s="10" t="s">
        <v>1027</v>
      </c>
      <c r="H351" s="10" t="s">
        <v>1297</v>
      </c>
    </row>
    <row r="352" spans="1:8">
      <c r="A352" s="10" t="s">
        <v>2325</v>
      </c>
      <c r="B352" s="10" t="s">
        <v>1802</v>
      </c>
      <c r="C352" s="10" t="s">
        <v>2326</v>
      </c>
      <c r="D352" s="10" t="s">
        <v>2262</v>
      </c>
      <c r="F352" s="10" t="s">
        <v>1142</v>
      </c>
      <c r="G352" s="10" t="s">
        <v>1027</v>
      </c>
      <c r="H352" s="10" t="s">
        <v>1033</v>
      </c>
    </row>
    <row r="353" spans="1:8">
      <c r="A353" s="10" t="s">
        <v>2327</v>
      </c>
      <c r="B353" s="10" t="s">
        <v>2328</v>
      </c>
      <c r="C353" s="10" t="s">
        <v>2329</v>
      </c>
      <c r="D353" s="10" t="s">
        <v>2330</v>
      </c>
      <c r="F353" s="10" t="s">
        <v>1818</v>
      </c>
      <c r="G353" s="10" t="s">
        <v>1027</v>
      </c>
      <c r="H353" s="10" t="s">
        <v>1819</v>
      </c>
    </row>
    <row r="354" spans="1:8">
      <c r="A354" s="10" t="s">
        <v>2331</v>
      </c>
      <c r="B354" s="10" t="s">
        <v>2332</v>
      </c>
      <c r="C354" s="10" t="s">
        <v>1691</v>
      </c>
      <c r="F354" s="10" t="s">
        <v>1117</v>
      </c>
      <c r="G354" s="10" t="s">
        <v>1027</v>
      </c>
      <c r="H354" s="10" t="s">
        <v>2333</v>
      </c>
    </row>
    <row r="355" spans="1:8">
      <c r="A355" s="10" t="s">
        <v>2334</v>
      </c>
      <c r="B355" s="10" t="s">
        <v>2335</v>
      </c>
      <c r="C355" s="10" t="s">
        <v>2336</v>
      </c>
      <c r="D355" s="10" t="s">
        <v>2337</v>
      </c>
      <c r="G355" s="10" t="s">
        <v>1027</v>
      </c>
    </row>
    <row r="356" spans="1:8">
      <c r="A356" s="10" t="s">
        <v>2338</v>
      </c>
      <c r="B356" s="10" t="s">
        <v>2339</v>
      </c>
      <c r="C356" s="10" t="s">
        <v>1276</v>
      </c>
      <c r="D356" s="10" t="s">
        <v>2340</v>
      </c>
      <c r="E356" s="10" t="s">
        <v>2341</v>
      </c>
      <c r="G356" s="10" t="s">
        <v>1027</v>
      </c>
    </row>
    <row r="357" spans="1:8">
      <c r="A357" s="10" t="s">
        <v>2342</v>
      </c>
      <c r="B357" s="10" t="s">
        <v>2343</v>
      </c>
      <c r="C357" s="10" t="s">
        <v>2344</v>
      </c>
      <c r="F357" s="10" t="s">
        <v>1112</v>
      </c>
      <c r="G357" s="10" t="s">
        <v>1027</v>
      </c>
      <c r="H357" s="10" t="s">
        <v>1868</v>
      </c>
    </row>
    <row r="358" spans="1:8">
      <c r="A358" s="10" t="s">
        <v>2345</v>
      </c>
      <c r="B358" s="10" t="s">
        <v>2346</v>
      </c>
      <c r="C358" s="10" t="s">
        <v>1875</v>
      </c>
      <c r="F358" s="10" t="s">
        <v>1325</v>
      </c>
      <c r="G358" s="10" t="s">
        <v>1027</v>
      </c>
      <c r="H358" s="10" t="s">
        <v>1326</v>
      </c>
    </row>
    <row r="359" spans="1:8">
      <c r="A359" s="10" t="s">
        <v>2347</v>
      </c>
      <c r="B359" s="10" t="s">
        <v>2205</v>
      </c>
      <c r="C359" s="10" t="s">
        <v>1064</v>
      </c>
      <c r="F359" s="10" t="s">
        <v>1073</v>
      </c>
      <c r="G359" s="10" t="s">
        <v>1027</v>
      </c>
      <c r="H359" s="10" t="s">
        <v>1074</v>
      </c>
    </row>
    <row r="360" spans="1:8">
      <c r="A360" s="10" t="s">
        <v>2348</v>
      </c>
      <c r="B360" s="10" t="s">
        <v>2349</v>
      </c>
      <c r="C360" s="10" t="s">
        <v>2350</v>
      </c>
      <c r="D360" s="10" t="s">
        <v>1697</v>
      </c>
      <c r="G360" s="10" t="s">
        <v>1027</v>
      </c>
    </row>
    <row r="361" spans="1:8">
      <c r="A361" s="10" t="s">
        <v>2351</v>
      </c>
      <c r="B361" s="10" t="s">
        <v>2352</v>
      </c>
      <c r="C361" s="10" t="s">
        <v>2353</v>
      </c>
    </row>
    <row r="362" spans="1:8">
      <c r="A362" s="10" t="s">
        <v>2354</v>
      </c>
      <c r="B362" s="10" t="s">
        <v>2355</v>
      </c>
      <c r="C362" s="10" t="s">
        <v>2356</v>
      </c>
      <c r="D362" s="10" t="s">
        <v>2357</v>
      </c>
      <c r="F362" s="10" t="s">
        <v>1551</v>
      </c>
      <c r="G362" s="10" t="s">
        <v>1027</v>
      </c>
      <c r="H362" s="10" t="s">
        <v>1552</v>
      </c>
    </row>
    <row r="363" spans="1:8">
      <c r="A363" s="10" t="s">
        <v>2358</v>
      </c>
      <c r="B363" s="10" t="s">
        <v>2359</v>
      </c>
      <c r="C363" s="10" t="s">
        <v>2360</v>
      </c>
      <c r="F363" s="10" t="s">
        <v>1744</v>
      </c>
      <c r="G363" s="10" t="s">
        <v>1027</v>
      </c>
      <c r="H363" s="10" t="s">
        <v>1745</v>
      </c>
    </row>
    <row r="364" spans="1:8">
      <c r="A364" s="10" t="s">
        <v>2361</v>
      </c>
      <c r="B364" s="10" t="s">
        <v>2362</v>
      </c>
      <c r="C364" s="10" t="s">
        <v>2363</v>
      </c>
      <c r="F364" s="10" t="s">
        <v>1296</v>
      </c>
      <c r="G364" s="10" t="s">
        <v>1027</v>
      </c>
      <c r="H364" s="10" t="s">
        <v>2364</v>
      </c>
    </row>
    <row r="365" spans="1:8">
      <c r="A365" s="10" t="s">
        <v>2365</v>
      </c>
      <c r="B365" s="10" t="s">
        <v>2366</v>
      </c>
      <c r="C365" s="10" t="s">
        <v>1790</v>
      </c>
      <c r="G365" s="10" t="s">
        <v>1027</v>
      </c>
    </row>
    <row r="366" spans="1:8">
      <c r="A366" s="10" t="s">
        <v>2367</v>
      </c>
      <c r="B366" s="10" t="s">
        <v>2368</v>
      </c>
      <c r="C366" s="10" t="s">
        <v>2369</v>
      </c>
      <c r="D366" s="10" t="s">
        <v>2370</v>
      </c>
      <c r="G366" s="10" t="s">
        <v>1027</v>
      </c>
    </row>
    <row r="367" spans="1:8">
      <c r="A367" s="10" t="s">
        <v>2371</v>
      </c>
      <c r="B367" s="10" t="s">
        <v>2372</v>
      </c>
      <c r="C367" s="10" t="s">
        <v>2373</v>
      </c>
      <c r="F367" s="10" t="s">
        <v>1073</v>
      </c>
      <c r="G367" s="10" t="s">
        <v>1027</v>
      </c>
      <c r="H367" s="10" t="s">
        <v>1074</v>
      </c>
    </row>
    <row r="368" spans="1:8">
      <c r="A368" s="10" t="s">
        <v>2374</v>
      </c>
      <c r="B368" s="10" t="s">
        <v>2375</v>
      </c>
      <c r="C368" s="10" t="s">
        <v>2376</v>
      </c>
      <c r="G368" s="10" t="s">
        <v>1027</v>
      </c>
    </row>
    <row r="369" spans="1:8">
      <c r="A369" s="10" t="s">
        <v>2377</v>
      </c>
      <c r="B369" s="10" t="s">
        <v>2378</v>
      </c>
      <c r="C369" s="10" t="s">
        <v>1915</v>
      </c>
      <c r="D369" s="10" t="s">
        <v>2379</v>
      </c>
      <c r="F369" s="10" t="s">
        <v>1112</v>
      </c>
      <c r="G369" s="10" t="s">
        <v>1027</v>
      </c>
      <c r="H369" s="10" t="s">
        <v>2380</v>
      </c>
    </row>
    <row r="370" spans="1:8">
      <c r="A370" s="10" t="s">
        <v>2381</v>
      </c>
      <c r="B370" s="10" t="s">
        <v>2382</v>
      </c>
      <c r="C370" s="10" t="s">
        <v>1346</v>
      </c>
      <c r="F370" s="10" t="s">
        <v>2383</v>
      </c>
      <c r="G370" s="10" t="s">
        <v>1027</v>
      </c>
      <c r="H370" s="10" t="s">
        <v>1280</v>
      </c>
    </row>
    <row r="371" spans="1:8">
      <c r="A371" s="10" t="s">
        <v>2384</v>
      </c>
      <c r="B371" s="10" t="s">
        <v>2385</v>
      </c>
      <c r="C371" s="10" t="s">
        <v>1466</v>
      </c>
      <c r="G371" s="10" t="s">
        <v>1027</v>
      </c>
    </row>
    <row r="372" spans="1:8">
      <c r="A372" s="10" t="s">
        <v>2386</v>
      </c>
      <c r="B372" s="10" t="s">
        <v>2387</v>
      </c>
      <c r="C372" s="10" t="s">
        <v>2388</v>
      </c>
    </row>
    <row r="373" spans="1:8">
      <c r="A373" s="10" t="s">
        <v>2389</v>
      </c>
      <c r="B373" s="10" t="s">
        <v>2390</v>
      </c>
      <c r="C373" s="10" t="s">
        <v>2104</v>
      </c>
      <c r="D373" s="10" t="s">
        <v>2391</v>
      </c>
      <c r="F373" s="10" t="s">
        <v>1102</v>
      </c>
      <c r="G373" s="10" t="s">
        <v>1027</v>
      </c>
      <c r="H373" s="10" t="s">
        <v>1103</v>
      </c>
    </row>
    <row r="374" spans="1:8">
      <c r="A374" s="10" t="s">
        <v>2392</v>
      </c>
      <c r="B374" s="10" t="s">
        <v>2393</v>
      </c>
      <c r="C374" s="10" t="s">
        <v>2168</v>
      </c>
      <c r="D374" s="10" t="s">
        <v>2394</v>
      </c>
      <c r="G374" s="10" t="s">
        <v>1027</v>
      </c>
    </row>
    <row r="375" spans="1:8">
      <c r="A375" s="10" t="s">
        <v>2395</v>
      </c>
      <c r="B375" s="10" t="s">
        <v>2396</v>
      </c>
      <c r="C375" s="10" t="s">
        <v>1618</v>
      </c>
      <c r="G375" s="10" t="s">
        <v>1027</v>
      </c>
    </row>
    <row r="376" spans="1:8">
      <c r="A376" s="10" t="s">
        <v>2397</v>
      </c>
      <c r="B376" s="10" t="s">
        <v>2398</v>
      </c>
      <c r="C376" s="10" t="s">
        <v>2399</v>
      </c>
      <c r="D376" s="10" t="s">
        <v>2400</v>
      </c>
      <c r="F376" s="10" t="s">
        <v>2189</v>
      </c>
      <c r="G376" s="10" t="s">
        <v>1027</v>
      </c>
      <c r="H376" s="10" t="s">
        <v>1297</v>
      </c>
    </row>
    <row r="377" spans="1:8">
      <c r="A377" s="10" t="s">
        <v>2401</v>
      </c>
      <c r="B377" s="10" t="s">
        <v>2402</v>
      </c>
      <c r="C377" s="10" t="s">
        <v>2403</v>
      </c>
      <c r="D377" s="10" t="s">
        <v>2404</v>
      </c>
      <c r="F377" s="10" t="s">
        <v>1436</v>
      </c>
      <c r="G377" s="10" t="s">
        <v>1027</v>
      </c>
      <c r="H377" s="10" t="s">
        <v>1437</v>
      </c>
    </row>
    <row r="378" spans="1:8">
      <c r="A378" s="10" t="s">
        <v>2405</v>
      </c>
      <c r="B378" s="10" t="s">
        <v>2406</v>
      </c>
      <c r="C378" s="10" t="s">
        <v>2407</v>
      </c>
      <c r="D378" s="10" t="s">
        <v>2408</v>
      </c>
      <c r="F378" s="10" t="s">
        <v>2409</v>
      </c>
      <c r="G378" s="10" t="s">
        <v>1027</v>
      </c>
      <c r="H378" s="10" t="s">
        <v>2410</v>
      </c>
    </row>
    <row r="379" spans="1:8">
      <c r="A379" s="10" t="s">
        <v>2411</v>
      </c>
      <c r="B379" s="10" t="s">
        <v>2412</v>
      </c>
      <c r="C379" s="10" t="s">
        <v>1536</v>
      </c>
      <c r="F379" s="10" t="s">
        <v>1046</v>
      </c>
      <c r="G379" s="10" t="s">
        <v>1027</v>
      </c>
      <c r="H379" s="10" t="s">
        <v>1162</v>
      </c>
    </row>
    <row r="380" spans="1:8">
      <c r="A380" s="10" t="s">
        <v>2413</v>
      </c>
      <c r="B380" s="10" t="s">
        <v>2155</v>
      </c>
      <c r="C380" s="10" t="s">
        <v>1430</v>
      </c>
      <c r="D380" s="10" t="s">
        <v>1093</v>
      </c>
      <c r="F380" s="10" t="s">
        <v>1112</v>
      </c>
      <c r="G380" s="10" t="s">
        <v>1027</v>
      </c>
      <c r="H380" s="10" t="s">
        <v>2414</v>
      </c>
    </row>
    <row r="381" spans="1:8">
      <c r="A381" s="10" t="s">
        <v>2415</v>
      </c>
      <c r="B381" s="10" t="s">
        <v>2416</v>
      </c>
      <c r="C381" s="10" t="s">
        <v>2417</v>
      </c>
    </row>
    <row r="382" spans="1:8">
      <c r="A382" s="10" t="s">
        <v>2418</v>
      </c>
      <c r="B382" s="10" t="s">
        <v>2419</v>
      </c>
      <c r="C382" s="10" t="s">
        <v>2420</v>
      </c>
      <c r="D382" s="10" t="s">
        <v>2221</v>
      </c>
      <c r="F382" s="10" t="s">
        <v>1078</v>
      </c>
      <c r="G382" s="10" t="s">
        <v>1027</v>
      </c>
      <c r="H382" s="10" t="s">
        <v>1079</v>
      </c>
    </row>
    <row r="383" spans="1:8">
      <c r="A383" s="10" t="s">
        <v>2421</v>
      </c>
      <c r="B383" s="10" t="s">
        <v>2422</v>
      </c>
      <c r="C383" s="10" t="s">
        <v>1071</v>
      </c>
      <c r="D383" s="10" t="s">
        <v>2423</v>
      </c>
      <c r="F383" s="10" t="s">
        <v>1436</v>
      </c>
      <c r="G383" s="10" t="s">
        <v>1027</v>
      </c>
      <c r="H383" s="10" t="s">
        <v>1437</v>
      </c>
    </row>
    <row r="384" spans="1:8">
      <c r="A384" s="10" t="s">
        <v>2424</v>
      </c>
      <c r="B384" s="10" t="s">
        <v>2425</v>
      </c>
      <c r="C384" s="10" t="s">
        <v>1370</v>
      </c>
      <c r="D384" s="10" t="s">
        <v>2061</v>
      </c>
      <c r="F384" s="10" t="s">
        <v>1331</v>
      </c>
      <c r="G384" s="10" t="s">
        <v>1027</v>
      </c>
      <c r="H384" s="10" t="s">
        <v>1332</v>
      </c>
    </row>
    <row r="385" spans="1:8">
      <c r="A385" s="10" t="s">
        <v>2426</v>
      </c>
      <c r="B385" s="10" t="s">
        <v>2427</v>
      </c>
      <c r="C385" s="10" t="s">
        <v>2197</v>
      </c>
      <c r="D385" s="10" t="s">
        <v>2428</v>
      </c>
      <c r="F385" s="10" t="s">
        <v>1131</v>
      </c>
      <c r="G385" s="10" t="s">
        <v>1027</v>
      </c>
      <c r="H385" s="10" t="s">
        <v>1483</v>
      </c>
    </row>
    <row r="386" spans="1:8">
      <c r="A386" s="10" t="s">
        <v>2429</v>
      </c>
      <c r="B386" s="10" t="s">
        <v>2430</v>
      </c>
      <c r="C386" s="10" t="s">
        <v>2002</v>
      </c>
      <c r="F386" s="10" t="s">
        <v>1426</v>
      </c>
      <c r="G386" s="10" t="s">
        <v>1027</v>
      </c>
      <c r="H386" s="10" t="s">
        <v>1427</v>
      </c>
    </row>
    <row r="387" spans="1:8">
      <c r="A387" s="10" t="s">
        <v>2431</v>
      </c>
      <c r="B387" s="10" t="s">
        <v>2432</v>
      </c>
      <c r="C387" s="10" t="s">
        <v>2433</v>
      </c>
      <c r="F387" s="10" t="s">
        <v>1046</v>
      </c>
      <c r="G387" s="10" t="s">
        <v>1027</v>
      </c>
      <c r="H387" s="10" t="s">
        <v>1162</v>
      </c>
    </row>
    <row r="388" spans="1:8">
      <c r="A388" s="10" t="s">
        <v>2434</v>
      </c>
      <c r="B388" s="10" t="s">
        <v>2435</v>
      </c>
      <c r="C388" s="10" t="s">
        <v>1871</v>
      </c>
      <c r="D388" s="10" t="s">
        <v>2436</v>
      </c>
      <c r="F388" s="10" t="s">
        <v>1279</v>
      </c>
      <c r="G388" s="10" t="s">
        <v>1027</v>
      </c>
      <c r="H388" s="10" t="s">
        <v>1280</v>
      </c>
    </row>
    <row r="389" spans="1:8">
      <c r="A389" s="10" t="s">
        <v>2437</v>
      </c>
      <c r="B389" s="10" t="s">
        <v>2438</v>
      </c>
      <c r="C389" s="10" t="s">
        <v>1765</v>
      </c>
      <c r="D389" s="10" t="s">
        <v>2439</v>
      </c>
      <c r="G389" s="10" t="s">
        <v>1027</v>
      </c>
    </row>
    <row r="390" spans="1:8">
      <c r="A390" s="10" t="s">
        <v>2440</v>
      </c>
      <c r="B390" s="10" t="s">
        <v>1495</v>
      </c>
      <c r="C390" s="10" t="s">
        <v>1209</v>
      </c>
      <c r="F390" s="10" t="s">
        <v>1112</v>
      </c>
      <c r="G390" s="10" t="s">
        <v>1027</v>
      </c>
      <c r="H390" s="10" t="s">
        <v>1868</v>
      </c>
    </row>
    <row r="391" spans="1:8">
      <c r="A391" s="10" t="s">
        <v>2441</v>
      </c>
      <c r="B391" s="10" t="s">
        <v>1927</v>
      </c>
      <c r="C391" s="10" t="s">
        <v>1276</v>
      </c>
      <c r="F391" s="10" t="s">
        <v>1073</v>
      </c>
      <c r="G391" s="10" t="s">
        <v>1027</v>
      </c>
      <c r="H391" s="10" t="s">
        <v>1074</v>
      </c>
    </row>
    <row r="392" spans="1:8">
      <c r="A392" s="10" t="s">
        <v>2442</v>
      </c>
      <c r="B392" s="10" t="s">
        <v>2443</v>
      </c>
      <c r="C392" s="10" t="s">
        <v>2444</v>
      </c>
      <c r="D392" s="10" t="s">
        <v>2445</v>
      </c>
      <c r="E392" s="10" t="s">
        <v>2446</v>
      </c>
      <c r="F392" s="10" t="s">
        <v>2447</v>
      </c>
      <c r="G392" s="10" t="s">
        <v>1027</v>
      </c>
      <c r="H392" s="10" t="s">
        <v>2448</v>
      </c>
    </row>
    <row r="393" spans="1:8">
      <c r="A393" s="10" t="s">
        <v>2449</v>
      </c>
      <c r="B393" s="10" t="s">
        <v>2450</v>
      </c>
      <c r="C393" s="10" t="s">
        <v>1536</v>
      </c>
      <c r="D393" s="10" t="s">
        <v>2451</v>
      </c>
      <c r="F393" s="10" t="s">
        <v>1112</v>
      </c>
      <c r="G393" s="10" t="s">
        <v>1027</v>
      </c>
      <c r="H393" s="10" t="s">
        <v>2452</v>
      </c>
    </row>
    <row r="394" spans="1:8">
      <c r="A394" s="10" t="s">
        <v>2453</v>
      </c>
      <c r="B394" s="10" t="s">
        <v>2454</v>
      </c>
      <c r="C394" s="10" t="s">
        <v>1424</v>
      </c>
      <c r="D394" s="10" t="s">
        <v>2455</v>
      </c>
      <c r="G394" s="10" t="s">
        <v>1027</v>
      </c>
    </row>
    <row r="395" spans="1:8">
      <c r="A395" s="10" t="s">
        <v>2456</v>
      </c>
      <c r="B395" s="10" t="s">
        <v>2457</v>
      </c>
      <c r="C395" s="10" t="s">
        <v>2458</v>
      </c>
      <c r="D395" s="10" t="s">
        <v>2459</v>
      </c>
    </row>
    <row r="396" spans="1:8">
      <c r="A396" s="10" t="s">
        <v>2460</v>
      </c>
      <c r="B396" s="10" t="s">
        <v>2461</v>
      </c>
      <c r="C396" s="10" t="s">
        <v>2462</v>
      </c>
    </row>
    <row r="397" spans="1:8">
      <c r="A397" s="10" t="s">
        <v>2463</v>
      </c>
      <c r="B397" s="10" t="s">
        <v>2464</v>
      </c>
      <c r="C397" s="10" t="s">
        <v>2465</v>
      </c>
      <c r="D397" s="10" t="s">
        <v>2101</v>
      </c>
      <c r="F397" s="10" t="s">
        <v>1818</v>
      </c>
      <c r="G397" s="10" t="s">
        <v>1027</v>
      </c>
      <c r="H397" s="10" t="s">
        <v>1819</v>
      </c>
    </row>
    <row r="398" spans="1:8">
      <c r="A398" s="10" t="s">
        <v>2466</v>
      </c>
      <c r="B398" s="10" t="s">
        <v>2467</v>
      </c>
      <c r="C398" s="10" t="s">
        <v>2468</v>
      </c>
      <c r="F398" s="10" t="s">
        <v>1436</v>
      </c>
      <c r="G398" s="10" t="s">
        <v>1027</v>
      </c>
      <c r="H398" s="10" t="s">
        <v>1437</v>
      </c>
    </row>
    <row r="399" spans="1:8">
      <c r="A399" s="10" t="s">
        <v>2469</v>
      </c>
      <c r="B399" s="10" t="s">
        <v>2470</v>
      </c>
      <c r="C399" s="10" t="s">
        <v>2471</v>
      </c>
      <c r="D399" s="10" t="s">
        <v>2472</v>
      </c>
      <c r="F399" s="10" t="s">
        <v>1341</v>
      </c>
      <c r="G399" s="10" t="s">
        <v>1027</v>
      </c>
      <c r="H399" s="10" t="s">
        <v>1181</v>
      </c>
    </row>
    <row r="400" spans="1:8">
      <c r="A400" s="10" t="s">
        <v>2473</v>
      </c>
      <c r="B400" s="10" t="s">
        <v>2474</v>
      </c>
      <c r="C400" s="10" t="s">
        <v>2475</v>
      </c>
      <c r="D400" s="10" t="s">
        <v>2476</v>
      </c>
      <c r="F400" s="10" t="s">
        <v>1296</v>
      </c>
      <c r="G400" s="10" t="s">
        <v>1027</v>
      </c>
      <c r="H400" s="10" t="s">
        <v>1297</v>
      </c>
    </row>
    <row r="401" spans="1:8">
      <c r="A401" s="10" t="s">
        <v>2477</v>
      </c>
      <c r="B401" s="10" t="s">
        <v>1360</v>
      </c>
      <c r="C401" s="10" t="s">
        <v>1536</v>
      </c>
      <c r="D401" s="10" t="s">
        <v>2161</v>
      </c>
      <c r="F401" s="10" t="s">
        <v>2478</v>
      </c>
      <c r="G401" s="10" t="s">
        <v>1027</v>
      </c>
      <c r="H401" s="10" t="s">
        <v>2479</v>
      </c>
    </row>
    <row r="402" spans="1:8">
      <c r="A402" s="10" t="s">
        <v>2480</v>
      </c>
      <c r="B402" s="10" t="s">
        <v>2481</v>
      </c>
      <c r="C402" s="10" t="s">
        <v>1793</v>
      </c>
      <c r="G402" s="10" t="s">
        <v>1027</v>
      </c>
    </row>
    <row r="403" spans="1:8">
      <c r="A403" s="10" t="s">
        <v>2482</v>
      </c>
      <c r="B403" s="10" t="s">
        <v>2483</v>
      </c>
      <c r="C403" s="10" t="s">
        <v>2187</v>
      </c>
    </row>
    <row r="404" spans="1:8">
      <c r="A404" s="10" t="s">
        <v>2484</v>
      </c>
      <c r="B404" s="10" t="s">
        <v>2485</v>
      </c>
      <c r="C404" s="10" t="s">
        <v>1346</v>
      </c>
      <c r="D404" s="10" t="s">
        <v>2486</v>
      </c>
      <c r="G404" s="10" t="s">
        <v>1027</v>
      </c>
    </row>
    <row r="405" spans="1:8">
      <c r="A405" s="10" t="s">
        <v>2487</v>
      </c>
      <c r="B405" s="10" t="s">
        <v>2488</v>
      </c>
      <c r="C405" s="10" t="s">
        <v>1536</v>
      </c>
      <c r="D405" s="10" t="s">
        <v>2489</v>
      </c>
      <c r="F405" s="10" t="s">
        <v>2490</v>
      </c>
      <c r="G405" s="10" t="s">
        <v>1027</v>
      </c>
      <c r="H405" s="10" t="s">
        <v>2491</v>
      </c>
    </row>
    <row r="406" spans="1:8">
      <c r="A406" s="10" t="s">
        <v>2492</v>
      </c>
      <c r="B406" s="10" t="s">
        <v>1690</v>
      </c>
      <c r="C406" s="10" t="s">
        <v>2493</v>
      </c>
      <c r="F406" s="10" t="s">
        <v>2494</v>
      </c>
      <c r="G406" s="10" t="s">
        <v>1027</v>
      </c>
      <c r="H406" s="10" t="s">
        <v>2495</v>
      </c>
    </row>
    <row r="407" spans="1:8">
      <c r="A407" s="10" t="s">
        <v>2496</v>
      </c>
      <c r="B407" s="10" t="s">
        <v>2497</v>
      </c>
      <c r="C407" s="10" t="s">
        <v>2498</v>
      </c>
      <c r="D407" s="10" t="s">
        <v>1451</v>
      </c>
      <c r="G407" s="10" t="s">
        <v>1027</v>
      </c>
    </row>
    <row r="408" spans="1:8">
      <c r="A408" s="10" t="s">
        <v>2499</v>
      </c>
      <c r="B408" s="10" t="s">
        <v>2500</v>
      </c>
      <c r="C408" s="10" t="s">
        <v>2501</v>
      </c>
      <c r="D408" s="10" t="s">
        <v>2502</v>
      </c>
      <c r="F408" s="10" t="s">
        <v>1102</v>
      </c>
      <c r="G408" s="10" t="s">
        <v>1027</v>
      </c>
      <c r="H408" s="10" t="s">
        <v>1216</v>
      </c>
    </row>
    <row r="409" spans="1:8">
      <c r="A409" s="10" t="s">
        <v>2503</v>
      </c>
      <c r="B409" s="10" t="s">
        <v>2504</v>
      </c>
      <c r="C409" s="10" t="s">
        <v>2505</v>
      </c>
      <c r="D409" s="10" t="s">
        <v>2506</v>
      </c>
      <c r="F409" s="10" t="s">
        <v>1112</v>
      </c>
      <c r="G409" s="10" t="s">
        <v>1027</v>
      </c>
    </row>
    <row r="410" spans="1:8">
      <c r="A410" s="10" t="s">
        <v>2507</v>
      </c>
      <c r="B410" s="10" t="s">
        <v>2508</v>
      </c>
      <c r="C410" s="10" t="s">
        <v>1174</v>
      </c>
      <c r="G410" s="10" t="s">
        <v>1027</v>
      </c>
    </row>
    <row r="411" spans="1:8">
      <c r="A411" s="10" t="s">
        <v>2509</v>
      </c>
      <c r="B411" s="10" t="s">
        <v>2510</v>
      </c>
      <c r="C411" s="10" t="s">
        <v>2187</v>
      </c>
      <c r="D411" s="10" t="s">
        <v>2436</v>
      </c>
      <c r="F411" s="10" t="s">
        <v>1046</v>
      </c>
      <c r="G411" s="10" t="s">
        <v>1027</v>
      </c>
      <c r="H411" s="10" t="s">
        <v>1162</v>
      </c>
    </row>
    <row r="412" spans="1:8">
      <c r="A412" s="10" t="s">
        <v>2511</v>
      </c>
      <c r="B412" s="10" t="s">
        <v>2512</v>
      </c>
      <c r="C412" s="10" t="s">
        <v>2513</v>
      </c>
      <c r="F412" s="10" t="s">
        <v>1331</v>
      </c>
      <c r="G412" s="10" t="s">
        <v>1027</v>
      </c>
      <c r="H412" s="10" t="s">
        <v>1332</v>
      </c>
    </row>
    <row r="413" spans="1:8">
      <c r="A413" s="10" t="s">
        <v>2514</v>
      </c>
      <c r="B413" s="10" t="s">
        <v>2515</v>
      </c>
      <c r="C413" s="10" t="s">
        <v>1125</v>
      </c>
      <c r="D413" s="10" t="s">
        <v>2516</v>
      </c>
      <c r="F413" s="10" t="s">
        <v>1112</v>
      </c>
      <c r="G413" s="10" t="s">
        <v>1027</v>
      </c>
      <c r="H413" s="10" t="s">
        <v>2090</v>
      </c>
    </row>
    <row r="414" spans="1:8">
      <c r="A414" s="10" t="s">
        <v>2517</v>
      </c>
      <c r="B414" s="10" t="s">
        <v>2518</v>
      </c>
      <c r="C414" s="10" t="s">
        <v>2519</v>
      </c>
      <c r="F414" s="10" t="s">
        <v>1026</v>
      </c>
      <c r="G414" s="10" t="s">
        <v>1027</v>
      </c>
      <c r="H414" s="10" t="s">
        <v>1028</v>
      </c>
    </row>
    <row r="415" spans="1:8">
      <c r="A415" s="10" t="s">
        <v>2520</v>
      </c>
      <c r="B415" s="10" t="s">
        <v>2521</v>
      </c>
      <c r="C415" s="10" t="s">
        <v>2522</v>
      </c>
      <c r="D415" s="10" t="s">
        <v>2506</v>
      </c>
      <c r="F415" s="10" t="s">
        <v>1073</v>
      </c>
      <c r="G415" s="10" t="s">
        <v>1027</v>
      </c>
      <c r="H415" s="10" t="s">
        <v>1074</v>
      </c>
    </row>
    <row r="416" spans="1:8">
      <c r="A416" s="10" t="s">
        <v>2523</v>
      </c>
      <c r="B416" s="10" t="s">
        <v>2524</v>
      </c>
      <c r="C416" s="10" t="s">
        <v>2525</v>
      </c>
      <c r="D416" s="10" t="s">
        <v>2526</v>
      </c>
      <c r="F416" s="10" t="s">
        <v>1131</v>
      </c>
      <c r="G416" s="10" t="s">
        <v>1027</v>
      </c>
      <c r="H416" s="10" t="s">
        <v>1132</v>
      </c>
    </row>
    <row r="417" spans="1:8">
      <c r="A417" s="10" t="s">
        <v>2527</v>
      </c>
      <c r="B417" s="10" t="s">
        <v>2528</v>
      </c>
      <c r="C417" s="10" t="s">
        <v>2268</v>
      </c>
      <c r="D417" s="10" t="s">
        <v>2529</v>
      </c>
      <c r="F417" s="10" t="s">
        <v>1131</v>
      </c>
      <c r="G417" s="10" t="s">
        <v>1027</v>
      </c>
      <c r="H417" s="10" t="s">
        <v>1132</v>
      </c>
    </row>
    <row r="418" spans="1:8">
      <c r="A418" s="10" t="s">
        <v>2530</v>
      </c>
      <c r="B418" s="10" t="s">
        <v>2531</v>
      </c>
      <c r="C418" s="10" t="s">
        <v>2532</v>
      </c>
      <c r="D418" s="10" t="s">
        <v>2533</v>
      </c>
      <c r="F418" s="10" t="s">
        <v>1073</v>
      </c>
      <c r="G418" s="10" t="s">
        <v>1027</v>
      </c>
      <c r="H418" s="10" t="s">
        <v>1074</v>
      </c>
    </row>
    <row r="419" spans="1:8">
      <c r="A419" s="10" t="s">
        <v>2534</v>
      </c>
      <c r="B419" s="10" t="s">
        <v>2535</v>
      </c>
      <c r="C419" s="10" t="s">
        <v>2536</v>
      </c>
      <c r="F419" s="10" t="s">
        <v>1083</v>
      </c>
      <c r="G419" s="10" t="s">
        <v>1027</v>
      </c>
      <c r="H419" s="10" t="s">
        <v>1084</v>
      </c>
    </row>
    <row r="420" spans="1:8">
      <c r="A420" s="10" t="s">
        <v>2537</v>
      </c>
      <c r="B420" s="10" t="s">
        <v>2538</v>
      </c>
      <c r="C420" s="10" t="s">
        <v>2539</v>
      </c>
      <c r="D420" s="10" t="s">
        <v>2540</v>
      </c>
      <c r="F420" s="10" t="s">
        <v>1046</v>
      </c>
      <c r="G420" s="10" t="s">
        <v>1027</v>
      </c>
      <c r="H420" s="10" t="s">
        <v>1162</v>
      </c>
    </row>
    <row r="421" spans="1:8">
      <c r="A421" s="10" t="s">
        <v>2541</v>
      </c>
      <c r="B421" s="10" t="s">
        <v>2542</v>
      </c>
      <c r="C421" s="10" t="s">
        <v>2543</v>
      </c>
      <c r="D421" s="10" t="s">
        <v>2544</v>
      </c>
      <c r="G421" s="10" t="s">
        <v>1027</v>
      </c>
    </row>
    <row r="422" spans="1:8">
      <c r="A422" s="10" t="s">
        <v>2545</v>
      </c>
      <c r="B422" s="10" t="s">
        <v>2546</v>
      </c>
      <c r="C422" s="10" t="s">
        <v>2051</v>
      </c>
      <c r="F422" s="10" t="s">
        <v>1146</v>
      </c>
      <c r="G422" s="10" t="s">
        <v>1027</v>
      </c>
      <c r="H422" s="10" t="s">
        <v>1147</v>
      </c>
    </row>
    <row r="423" spans="1:8">
      <c r="A423" s="10" t="s">
        <v>2547</v>
      </c>
      <c r="B423" s="10" t="s">
        <v>2548</v>
      </c>
      <c r="C423" s="10" t="s">
        <v>2549</v>
      </c>
      <c r="D423" s="10" t="s">
        <v>1122</v>
      </c>
      <c r="F423" s="10" t="s">
        <v>1102</v>
      </c>
      <c r="G423" s="10" t="s">
        <v>1027</v>
      </c>
      <c r="H423" s="10" t="s">
        <v>1216</v>
      </c>
    </row>
    <row r="424" spans="1:8">
      <c r="A424" s="10" t="s">
        <v>2550</v>
      </c>
      <c r="B424" s="10" t="s">
        <v>2551</v>
      </c>
      <c r="C424" s="10" t="s">
        <v>2552</v>
      </c>
      <c r="D424" s="10" t="s">
        <v>2553</v>
      </c>
      <c r="F424" s="10" t="s">
        <v>1117</v>
      </c>
      <c r="G424" s="10" t="s">
        <v>1027</v>
      </c>
      <c r="H424" s="10" t="s">
        <v>1265</v>
      </c>
    </row>
    <row r="425" spans="1:8">
      <c r="A425" s="10" t="s">
        <v>2554</v>
      </c>
      <c r="B425" s="10" t="s">
        <v>2555</v>
      </c>
      <c r="C425" s="10" t="s">
        <v>2556</v>
      </c>
      <c r="G425" s="10" t="s">
        <v>1027</v>
      </c>
    </row>
    <row r="426" spans="1:8">
      <c r="A426" s="10" t="s">
        <v>2557</v>
      </c>
      <c r="B426" s="10" t="s">
        <v>2558</v>
      </c>
      <c r="C426" s="10" t="s">
        <v>2559</v>
      </c>
      <c r="F426" s="10" t="s">
        <v>1112</v>
      </c>
      <c r="G426" s="10" t="s">
        <v>1027</v>
      </c>
      <c r="H426" s="10" t="s">
        <v>2560</v>
      </c>
    </row>
    <row r="427" spans="1:8">
      <c r="A427" s="10" t="s">
        <v>2561</v>
      </c>
      <c r="B427" s="10" t="s">
        <v>2562</v>
      </c>
      <c r="C427" s="10" t="s">
        <v>2563</v>
      </c>
      <c r="D427" s="10" t="s">
        <v>2564</v>
      </c>
      <c r="E427" s="10" t="s">
        <v>2565</v>
      </c>
      <c r="G427" s="10" t="s">
        <v>1027</v>
      </c>
    </row>
    <row r="428" spans="1:8">
      <c r="A428" s="10" t="s">
        <v>2566</v>
      </c>
      <c r="B428" s="10" t="s">
        <v>2567</v>
      </c>
      <c r="C428" s="10" t="s">
        <v>1840</v>
      </c>
      <c r="D428" s="10" t="s">
        <v>2568</v>
      </c>
      <c r="G428" s="10" t="s">
        <v>1027</v>
      </c>
    </row>
    <row r="429" spans="1:8">
      <c r="A429" s="10" t="s">
        <v>2569</v>
      </c>
      <c r="B429" s="10" t="s">
        <v>2570</v>
      </c>
      <c r="C429" s="10" t="s">
        <v>1276</v>
      </c>
      <c r="F429" s="10" t="s">
        <v>1131</v>
      </c>
      <c r="G429" s="10" t="s">
        <v>1027</v>
      </c>
      <c r="H429" s="10" t="s">
        <v>1103</v>
      </c>
    </row>
    <row r="430" spans="1:8">
      <c r="A430" s="10" t="s">
        <v>2571</v>
      </c>
      <c r="B430" s="10" t="s">
        <v>2572</v>
      </c>
      <c r="C430" s="10" t="s">
        <v>2573</v>
      </c>
      <c r="G430" s="10" t="s">
        <v>1027</v>
      </c>
    </row>
    <row r="431" spans="1:8">
      <c r="A431" s="10" t="s">
        <v>2574</v>
      </c>
      <c r="B431" s="10" t="s">
        <v>2575</v>
      </c>
      <c r="C431" s="10" t="s">
        <v>2576</v>
      </c>
      <c r="D431" s="10" t="s">
        <v>2577</v>
      </c>
      <c r="F431" s="10" t="s">
        <v>1112</v>
      </c>
      <c r="G431" s="10" t="s">
        <v>1027</v>
      </c>
      <c r="H431" s="10" t="s">
        <v>1113</v>
      </c>
    </row>
    <row r="432" spans="1:8">
      <c r="A432" s="10" t="s">
        <v>2578</v>
      </c>
      <c r="B432" s="10" t="s">
        <v>2579</v>
      </c>
      <c r="C432" s="10" t="s">
        <v>1064</v>
      </c>
      <c r="D432" s="10" t="s">
        <v>1230</v>
      </c>
      <c r="E432" s="10" t="s">
        <v>1231</v>
      </c>
      <c r="G432" s="10" t="s">
        <v>1027</v>
      </c>
    </row>
    <row r="433" spans="1:8">
      <c r="A433" s="10" t="s">
        <v>2580</v>
      </c>
      <c r="B433" s="10" t="s">
        <v>2581</v>
      </c>
      <c r="C433" s="10" t="s">
        <v>2582</v>
      </c>
      <c r="D433" s="10" t="s">
        <v>2583</v>
      </c>
      <c r="G433" s="10" t="s">
        <v>1027</v>
      </c>
    </row>
    <row r="434" spans="1:8">
      <c r="A434" s="10" t="s">
        <v>2584</v>
      </c>
      <c r="B434" s="10" t="s">
        <v>2585</v>
      </c>
      <c r="C434" s="10" t="s">
        <v>1536</v>
      </c>
      <c r="D434" s="10" t="s">
        <v>2586</v>
      </c>
      <c r="F434" s="10" t="s">
        <v>1117</v>
      </c>
      <c r="G434" s="10" t="s">
        <v>1027</v>
      </c>
      <c r="H434" s="10" t="s">
        <v>1118</v>
      </c>
    </row>
    <row r="435" spans="1:8">
      <c r="A435" s="10" t="s">
        <v>2587</v>
      </c>
      <c r="B435" s="10" t="s">
        <v>2588</v>
      </c>
      <c r="C435" s="10" t="s">
        <v>2125</v>
      </c>
      <c r="D435" s="10" t="s">
        <v>2589</v>
      </c>
      <c r="F435" s="10" t="s">
        <v>2590</v>
      </c>
      <c r="G435" s="10" t="s">
        <v>1027</v>
      </c>
      <c r="H435" s="10" t="s">
        <v>2591</v>
      </c>
    </row>
    <row r="436" spans="1:8">
      <c r="A436" s="10" t="s">
        <v>2592</v>
      </c>
      <c r="B436" s="10" t="s">
        <v>2593</v>
      </c>
      <c r="C436" s="10" t="s">
        <v>2594</v>
      </c>
      <c r="D436" s="10" t="s">
        <v>2595</v>
      </c>
      <c r="G436" s="10" t="s">
        <v>1027</v>
      </c>
    </row>
    <row r="437" spans="1:8">
      <c r="A437" s="10" t="s">
        <v>2596</v>
      </c>
      <c r="B437" s="10" t="s">
        <v>2597</v>
      </c>
      <c r="C437" s="10" t="s">
        <v>2326</v>
      </c>
      <c r="D437" s="10" t="s">
        <v>2598</v>
      </c>
      <c r="E437" s="10" t="s">
        <v>2599</v>
      </c>
      <c r="G437" s="10" t="s">
        <v>1027</v>
      </c>
    </row>
    <row r="438" spans="1:8">
      <c r="A438" s="10" t="s">
        <v>2600</v>
      </c>
      <c r="B438" s="10" t="s">
        <v>2601</v>
      </c>
      <c r="C438" s="10" t="s">
        <v>1691</v>
      </c>
      <c r="D438" s="10" t="s">
        <v>2602</v>
      </c>
      <c r="E438" s="10" t="s">
        <v>2603</v>
      </c>
      <c r="F438" s="10" t="s">
        <v>1046</v>
      </c>
      <c r="G438" s="10" t="s">
        <v>1027</v>
      </c>
      <c r="H438" s="10" t="s">
        <v>1047</v>
      </c>
    </row>
    <row r="439" spans="1:8">
      <c r="A439" s="10" t="s">
        <v>2604</v>
      </c>
      <c r="B439" s="10" t="s">
        <v>2605</v>
      </c>
      <c r="C439" s="10" t="s">
        <v>2606</v>
      </c>
      <c r="D439" s="10" t="s">
        <v>2216</v>
      </c>
      <c r="E439" s="10" t="s">
        <v>2607</v>
      </c>
      <c r="F439" s="10" t="s">
        <v>1131</v>
      </c>
      <c r="G439" s="10" t="s">
        <v>1027</v>
      </c>
      <c r="H439" s="10" t="s">
        <v>1132</v>
      </c>
    </row>
    <row r="440" spans="1:8">
      <c r="A440" s="10" t="s">
        <v>2608</v>
      </c>
      <c r="B440" s="10" t="s">
        <v>2609</v>
      </c>
      <c r="C440" s="10" t="s">
        <v>1871</v>
      </c>
      <c r="D440" s="10" t="s">
        <v>2216</v>
      </c>
      <c r="F440" s="10" t="s">
        <v>1426</v>
      </c>
      <c r="G440" s="10" t="s">
        <v>1027</v>
      </c>
      <c r="H440" s="10" t="s">
        <v>2610</v>
      </c>
    </row>
    <row r="441" spans="1:8">
      <c r="A441" s="10" t="s">
        <v>2611</v>
      </c>
      <c r="B441" s="10" t="s">
        <v>2612</v>
      </c>
      <c r="C441" s="10" t="s">
        <v>2613</v>
      </c>
      <c r="D441" s="10" t="s">
        <v>2161</v>
      </c>
      <c r="G441" s="10" t="s">
        <v>1027</v>
      </c>
    </row>
    <row r="442" spans="1:8">
      <c r="A442" s="10" t="s">
        <v>2614</v>
      </c>
      <c r="B442" s="10" t="s">
        <v>2615</v>
      </c>
      <c r="C442" s="10" t="s">
        <v>2616</v>
      </c>
      <c r="F442" s="10" t="s">
        <v>1296</v>
      </c>
      <c r="G442" s="10" t="s">
        <v>1027</v>
      </c>
      <c r="H442" s="10" t="s">
        <v>1297</v>
      </c>
    </row>
    <row r="443" spans="1:8">
      <c r="A443" s="10" t="s">
        <v>2617</v>
      </c>
      <c r="B443" s="10" t="s">
        <v>2618</v>
      </c>
      <c r="C443" s="10" t="s">
        <v>2619</v>
      </c>
      <c r="D443" s="10" t="s">
        <v>2620</v>
      </c>
      <c r="F443" s="10" t="s">
        <v>1117</v>
      </c>
      <c r="G443" s="10" t="s">
        <v>1027</v>
      </c>
      <c r="H443" s="10" t="s">
        <v>1118</v>
      </c>
    </row>
    <row r="444" spans="1:8">
      <c r="A444" s="10" t="s">
        <v>2621</v>
      </c>
      <c r="B444" s="10" t="s">
        <v>2622</v>
      </c>
      <c r="C444" s="10" t="s">
        <v>1466</v>
      </c>
      <c r="F444" s="10" t="s">
        <v>2623</v>
      </c>
      <c r="G444" s="10" t="s">
        <v>1027</v>
      </c>
      <c r="H444" s="10" t="s">
        <v>2624</v>
      </c>
    </row>
    <row r="445" spans="1:8">
      <c r="A445" s="10" t="s">
        <v>2625</v>
      </c>
      <c r="B445" s="10" t="s">
        <v>2626</v>
      </c>
      <c r="C445" s="10" t="s">
        <v>2627</v>
      </c>
      <c r="D445" s="10" t="s">
        <v>2628</v>
      </c>
      <c r="F445" s="10" t="s">
        <v>2629</v>
      </c>
      <c r="G445" s="10" t="s">
        <v>1027</v>
      </c>
      <c r="H445" s="10" t="s">
        <v>2630</v>
      </c>
    </row>
    <row r="446" spans="1:8">
      <c r="A446" s="10" t="s">
        <v>2631</v>
      </c>
      <c r="B446" s="10" t="s">
        <v>2632</v>
      </c>
      <c r="C446" s="10" t="s">
        <v>1691</v>
      </c>
      <c r="F446" s="10" t="s">
        <v>1046</v>
      </c>
      <c r="G446" s="10" t="s">
        <v>1027</v>
      </c>
      <c r="H446" s="10" t="s">
        <v>1162</v>
      </c>
    </row>
    <row r="447" spans="1:8">
      <c r="A447" s="10" t="s">
        <v>2633</v>
      </c>
      <c r="B447" s="10" t="s">
        <v>2634</v>
      </c>
      <c r="C447" s="10" t="s">
        <v>1574</v>
      </c>
      <c r="D447" s="10" t="s">
        <v>2635</v>
      </c>
      <c r="G447" s="10" t="s">
        <v>1027</v>
      </c>
    </row>
    <row r="448" spans="1:8">
      <c r="A448" s="10" t="s">
        <v>2636</v>
      </c>
      <c r="B448" s="10" t="s">
        <v>2637</v>
      </c>
      <c r="C448" s="10" t="s">
        <v>1135</v>
      </c>
      <c r="D448" s="10" t="s">
        <v>2638</v>
      </c>
      <c r="G448" s="10" t="s">
        <v>1027</v>
      </c>
    </row>
    <row r="449" spans="1:8">
      <c r="A449" s="10" t="s">
        <v>2639</v>
      </c>
      <c r="B449" s="10" t="s">
        <v>2640</v>
      </c>
      <c r="C449" s="10" t="s">
        <v>1765</v>
      </c>
      <c r="D449" s="10" t="s">
        <v>1037</v>
      </c>
      <c r="G449" s="10" t="s">
        <v>1027</v>
      </c>
    </row>
    <row r="450" spans="1:8">
      <c r="A450" s="10" t="s">
        <v>2641</v>
      </c>
      <c r="B450" s="10" t="s">
        <v>2642</v>
      </c>
      <c r="C450" s="10" t="s">
        <v>2643</v>
      </c>
      <c r="D450" s="10" t="s">
        <v>2644</v>
      </c>
      <c r="F450" s="10" t="s">
        <v>1046</v>
      </c>
      <c r="G450" s="10" t="s">
        <v>1027</v>
      </c>
      <c r="H450" s="10" t="s">
        <v>1162</v>
      </c>
    </row>
    <row r="451" spans="1:8">
      <c r="A451" s="10" t="s">
        <v>2645</v>
      </c>
      <c r="B451" s="10" t="s">
        <v>2646</v>
      </c>
      <c r="C451" s="10" t="s">
        <v>2647</v>
      </c>
      <c r="F451" s="10" t="s">
        <v>1083</v>
      </c>
      <c r="G451" s="10" t="s">
        <v>1027</v>
      </c>
      <c r="H451" s="10" t="s">
        <v>1084</v>
      </c>
    </row>
    <row r="452" spans="1:8">
      <c r="A452" s="10" t="s">
        <v>2648</v>
      </c>
      <c r="B452" s="10" t="s">
        <v>2649</v>
      </c>
      <c r="C452" s="10" t="s">
        <v>2650</v>
      </c>
      <c r="D452" s="10" t="s">
        <v>2651</v>
      </c>
      <c r="F452" s="10" t="s">
        <v>1112</v>
      </c>
      <c r="G452" s="10" t="s">
        <v>1027</v>
      </c>
      <c r="H452" s="10" t="s">
        <v>1407</v>
      </c>
    </row>
    <row r="453" spans="1:8">
      <c r="A453" s="10" t="s">
        <v>2652</v>
      </c>
      <c r="B453" s="10" t="s">
        <v>2653</v>
      </c>
      <c r="C453" s="10" t="s">
        <v>1887</v>
      </c>
      <c r="F453" s="10" t="s">
        <v>1426</v>
      </c>
      <c r="G453" s="10" t="s">
        <v>1027</v>
      </c>
      <c r="H453" s="10" t="s">
        <v>1427</v>
      </c>
    </row>
    <row r="454" spans="1:8">
      <c r="A454" s="10" t="s">
        <v>2654</v>
      </c>
      <c r="B454" s="10" t="s">
        <v>1456</v>
      </c>
      <c r="C454" s="10" t="s">
        <v>2655</v>
      </c>
      <c r="D454" s="10" t="s">
        <v>2314</v>
      </c>
      <c r="F454" s="10" t="s">
        <v>1296</v>
      </c>
      <c r="G454" s="10" t="s">
        <v>1027</v>
      </c>
      <c r="H454" s="10" t="s">
        <v>1297</v>
      </c>
    </row>
    <row r="455" spans="1:8">
      <c r="A455" s="10" t="s">
        <v>2656</v>
      </c>
      <c r="B455" s="10" t="s">
        <v>2657</v>
      </c>
      <c r="C455" s="10" t="s">
        <v>1625</v>
      </c>
      <c r="D455" s="10" t="s">
        <v>2658</v>
      </c>
      <c r="G455" s="10" t="s">
        <v>1027</v>
      </c>
    </row>
    <row r="456" spans="1:8">
      <c r="A456" s="10" t="s">
        <v>2659</v>
      </c>
      <c r="B456" s="10" t="s">
        <v>2660</v>
      </c>
      <c r="C456" s="10" t="s">
        <v>1915</v>
      </c>
      <c r="D456" s="10" t="s">
        <v>2661</v>
      </c>
      <c r="F456" s="10" t="s">
        <v>1117</v>
      </c>
      <c r="G456" s="10" t="s">
        <v>1027</v>
      </c>
      <c r="H456" s="10" t="s">
        <v>1265</v>
      </c>
    </row>
    <row r="457" spans="1:8">
      <c r="A457" s="10" t="s">
        <v>2662</v>
      </c>
      <c r="B457" s="10" t="s">
        <v>2663</v>
      </c>
      <c r="C457" s="10" t="s">
        <v>2664</v>
      </c>
      <c r="F457" s="10" t="s">
        <v>2665</v>
      </c>
      <c r="G457" s="10" t="s">
        <v>1027</v>
      </c>
      <c r="H457" s="10" t="s">
        <v>1084</v>
      </c>
    </row>
    <row r="458" spans="1:8">
      <c r="A458" s="10" t="s">
        <v>2666</v>
      </c>
      <c r="B458" s="10" t="s">
        <v>2667</v>
      </c>
      <c r="C458" s="10" t="s">
        <v>2668</v>
      </c>
      <c r="D458" s="10" t="s">
        <v>2669</v>
      </c>
      <c r="G458" s="10" t="s">
        <v>1027</v>
      </c>
    </row>
    <row r="459" spans="1:8">
      <c r="A459" s="10" t="s">
        <v>2670</v>
      </c>
      <c r="B459" s="10" t="s">
        <v>2671</v>
      </c>
      <c r="C459" s="10" t="s">
        <v>2672</v>
      </c>
    </row>
    <row r="460" spans="1:8">
      <c r="A460" s="10" t="s">
        <v>2673</v>
      </c>
      <c r="B460" s="10" t="s">
        <v>2674</v>
      </c>
      <c r="C460" s="10" t="s">
        <v>2675</v>
      </c>
      <c r="F460" s="10" t="s">
        <v>1102</v>
      </c>
      <c r="G460" s="10" t="s">
        <v>1027</v>
      </c>
      <c r="H460" s="10" t="s">
        <v>1216</v>
      </c>
    </row>
    <row r="461" spans="1:8">
      <c r="A461" s="10" t="s">
        <v>2676</v>
      </c>
      <c r="B461" s="10" t="s">
        <v>2677</v>
      </c>
      <c r="C461" s="10" t="s">
        <v>2678</v>
      </c>
      <c r="D461" s="10" t="s">
        <v>2679</v>
      </c>
      <c r="G461" s="10" t="s">
        <v>1027</v>
      </c>
    </row>
    <row r="462" spans="1:8">
      <c r="A462" s="10" t="s">
        <v>2680</v>
      </c>
      <c r="B462" s="10" t="s">
        <v>1086</v>
      </c>
      <c r="C462" s="10" t="s">
        <v>1618</v>
      </c>
      <c r="D462" s="10" t="s">
        <v>2681</v>
      </c>
      <c r="F462" s="10" t="s">
        <v>1146</v>
      </c>
      <c r="G462" s="10" t="s">
        <v>1027</v>
      </c>
      <c r="H462" s="10" t="s">
        <v>1147</v>
      </c>
    </row>
    <row r="463" spans="1:8">
      <c r="A463" s="10" t="s">
        <v>2682</v>
      </c>
      <c r="B463" s="10" t="s">
        <v>2683</v>
      </c>
      <c r="C463" s="10" t="s">
        <v>2684</v>
      </c>
      <c r="D463" s="10" t="s">
        <v>2685</v>
      </c>
      <c r="F463" s="10" t="s">
        <v>1112</v>
      </c>
      <c r="G463" s="10" t="s">
        <v>1027</v>
      </c>
      <c r="H463" s="10" t="s">
        <v>2090</v>
      </c>
    </row>
    <row r="464" spans="1:8">
      <c r="A464" s="10" t="s">
        <v>2686</v>
      </c>
      <c r="B464" s="10" t="s">
        <v>2687</v>
      </c>
      <c r="C464" s="10" t="s">
        <v>2688</v>
      </c>
      <c r="F464" s="10" t="s">
        <v>1112</v>
      </c>
      <c r="G464" s="10" t="s">
        <v>1027</v>
      </c>
      <c r="H464" s="10" t="s">
        <v>2689</v>
      </c>
    </row>
    <row r="465" spans="1:8">
      <c r="A465" s="10" t="s">
        <v>2690</v>
      </c>
      <c r="B465" s="10" t="s">
        <v>2691</v>
      </c>
      <c r="C465" s="10" t="s">
        <v>2692</v>
      </c>
      <c r="D465" s="10" t="s">
        <v>2693</v>
      </c>
      <c r="F465" s="10" t="s">
        <v>1073</v>
      </c>
      <c r="G465" s="10" t="s">
        <v>1027</v>
      </c>
      <c r="H465" s="10" t="s">
        <v>1074</v>
      </c>
    </row>
    <row r="466" spans="1:8">
      <c r="A466" s="10" t="s">
        <v>2694</v>
      </c>
      <c r="B466" s="10" t="s">
        <v>2695</v>
      </c>
      <c r="C466" s="10" t="s">
        <v>2696</v>
      </c>
      <c r="D466" s="10" t="s">
        <v>2697</v>
      </c>
      <c r="F466" s="10" t="s">
        <v>1131</v>
      </c>
      <c r="G466" s="10" t="s">
        <v>1027</v>
      </c>
      <c r="H466" s="10" t="s">
        <v>1103</v>
      </c>
    </row>
    <row r="467" spans="1:8">
      <c r="A467" s="10" t="s">
        <v>2698</v>
      </c>
      <c r="B467" s="10" t="s">
        <v>2699</v>
      </c>
      <c r="C467" s="10" t="s">
        <v>2700</v>
      </c>
      <c r="D467" s="10" t="s">
        <v>0</v>
      </c>
      <c r="F467" s="10" t="s">
        <v>1073</v>
      </c>
      <c r="G467" s="10" t="s">
        <v>1027</v>
      </c>
      <c r="H467" s="10" t="s">
        <v>1074</v>
      </c>
    </row>
    <row r="468" spans="1:8">
      <c r="A468" s="10" t="s">
        <v>1</v>
      </c>
      <c r="B468" s="10" t="s">
        <v>2</v>
      </c>
      <c r="C468" s="10" t="s">
        <v>1071</v>
      </c>
      <c r="F468" s="10" t="s">
        <v>3</v>
      </c>
      <c r="G468" s="10" t="s">
        <v>1027</v>
      </c>
      <c r="H468" s="10" t="s">
        <v>4</v>
      </c>
    </row>
    <row r="469" spans="1:8">
      <c r="A469" s="10" t="s">
        <v>5</v>
      </c>
      <c r="B469" s="10" t="s">
        <v>6</v>
      </c>
      <c r="C469" s="10" t="s">
        <v>7</v>
      </c>
      <c r="D469" s="10" t="s">
        <v>2526</v>
      </c>
      <c r="G469" s="10" t="s">
        <v>1027</v>
      </c>
    </row>
    <row r="470" spans="1:8">
      <c r="A470" s="10" t="s">
        <v>8</v>
      </c>
      <c r="B470" s="10" t="s">
        <v>1986</v>
      </c>
      <c r="C470" s="10" t="s">
        <v>1346</v>
      </c>
      <c r="D470" s="10" t="s">
        <v>1752</v>
      </c>
      <c r="F470" s="10" t="s">
        <v>1146</v>
      </c>
      <c r="G470" s="10" t="s">
        <v>1027</v>
      </c>
      <c r="H470" s="10" t="s">
        <v>1147</v>
      </c>
    </row>
    <row r="471" spans="1:8">
      <c r="A471" s="10" t="s">
        <v>9</v>
      </c>
      <c r="B471" s="10" t="s">
        <v>10</v>
      </c>
      <c r="C471" s="10" t="s">
        <v>11</v>
      </c>
      <c r="D471" s="10" t="s">
        <v>2400</v>
      </c>
      <c r="G471" s="10" t="s">
        <v>1027</v>
      </c>
    </row>
    <row r="472" spans="1:8">
      <c r="A472" s="10" t="s">
        <v>12</v>
      </c>
      <c r="B472" s="10" t="s">
        <v>2014</v>
      </c>
      <c r="C472" s="10" t="s">
        <v>13</v>
      </c>
      <c r="D472" s="10" t="s">
        <v>14</v>
      </c>
      <c r="E472" s="10" t="s">
        <v>15</v>
      </c>
      <c r="F472" s="10" t="s">
        <v>16</v>
      </c>
      <c r="G472" s="10" t="s">
        <v>1027</v>
      </c>
      <c r="H472" s="10" t="s">
        <v>17</v>
      </c>
    </row>
    <row r="473" spans="1:8">
      <c r="A473" s="10" t="s">
        <v>18</v>
      </c>
      <c r="B473" s="10" t="s">
        <v>19</v>
      </c>
      <c r="C473" s="10" t="s">
        <v>20</v>
      </c>
      <c r="D473" s="10" t="s">
        <v>21</v>
      </c>
      <c r="F473" s="10" t="s">
        <v>1112</v>
      </c>
      <c r="G473" s="10" t="s">
        <v>1027</v>
      </c>
      <c r="H473" s="10" t="s">
        <v>2452</v>
      </c>
    </row>
    <row r="474" spans="1:8">
      <c r="A474" s="10" t="s">
        <v>22</v>
      </c>
      <c r="B474" s="10" t="s">
        <v>23</v>
      </c>
      <c r="C474" s="10" t="s">
        <v>954</v>
      </c>
      <c r="D474" s="10" t="s">
        <v>24</v>
      </c>
      <c r="E474" s="10" t="s">
        <v>25</v>
      </c>
      <c r="F474" s="10" t="s">
        <v>1046</v>
      </c>
      <c r="G474" s="10" t="s">
        <v>1027</v>
      </c>
      <c r="H474" s="10" t="s">
        <v>1047</v>
      </c>
    </row>
    <row r="475" spans="1:8">
      <c r="A475" s="10" t="s">
        <v>26</v>
      </c>
      <c r="B475" s="10" t="s">
        <v>27</v>
      </c>
      <c r="C475" s="10" t="s">
        <v>28</v>
      </c>
      <c r="F475" s="10" t="s">
        <v>1078</v>
      </c>
      <c r="G475" s="10" t="s">
        <v>1027</v>
      </c>
      <c r="H475" s="10" t="s">
        <v>1079</v>
      </c>
    </row>
    <row r="476" spans="1:8">
      <c r="A476" s="10" t="s">
        <v>29</v>
      </c>
      <c r="B476" s="10" t="s">
        <v>30</v>
      </c>
      <c r="C476" s="10" t="s">
        <v>31</v>
      </c>
      <c r="D476" s="10" t="s">
        <v>1749</v>
      </c>
      <c r="F476" s="10" t="s">
        <v>32</v>
      </c>
      <c r="G476" s="10" t="s">
        <v>1027</v>
      </c>
      <c r="H476" s="10" t="s">
        <v>33</v>
      </c>
    </row>
    <row r="477" spans="1:8">
      <c r="A477" s="10" t="s">
        <v>34</v>
      </c>
      <c r="B477" s="10" t="s">
        <v>35</v>
      </c>
      <c r="C477" s="10" t="s">
        <v>1691</v>
      </c>
      <c r="D477" s="10" t="s">
        <v>36</v>
      </c>
      <c r="E477" s="10" t="s">
        <v>37</v>
      </c>
      <c r="F477" s="10" t="s">
        <v>1325</v>
      </c>
      <c r="G477" s="10" t="s">
        <v>1027</v>
      </c>
      <c r="H477" s="10" t="s">
        <v>1326</v>
      </c>
    </row>
    <row r="478" spans="1:8">
      <c r="A478" s="10" t="s">
        <v>38</v>
      </c>
      <c r="B478" s="10" t="s">
        <v>39</v>
      </c>
      <c r="C478" s="10" t="s">
        <v>2192</v>
      </c>
      <c r="D478" s="10" t="s">
        <v>40</v>
      </c>
      <c r="G478" s="10" t="s">
        <v>1027</v>
      </c>
    </row>
    <row r="479" spans="1:8">
      <c r="A479" s="10" t="s">
        <v>41</v>
      </c>
      <c r="B479" s="10" t="s">
        <v>42</v>
      </c>
      <c r="C479" s="10" t="s">
        <v>2576</v>
      </c>
      <c r="D479" s="10" t="s">
        <v>43</v>
      </c>
      <c r="F479" s="10" t="s">
        <v>1083</v>
      </c>
      <c r="G479" s="10" t="s">
        <v>1027</v>
      </c>
      <c r="H479" s="10" t="s">
        <v>1084</v>
      </c>
    </row>
    <row r="480" spans="1:8">
      <c r="A480" s="10" t="s">
        <v>44</v>
      </c>
      <c r="B480" s="10" t="s">
        <v>45</v>
      </c>
      <c r="C480" s="10" t="s">
        <v>1276</v>
      </c>
      <c r="D480" s="10" t="s">
        <v>46</v>
      </c>
      <c r="F480" s="10" t="s">
        <v>1083</v>
      </c>
      <c r="G480" s="10" t="s">
        <v>1027</v>
      </c>
      <c r="H480" s="10" t="s">
        <v>1084</v>
      </c>
    </row>
    <row r="481" spans="1:8">
      <c r="A481" s="10" t="s">
        <v>47</v>
      </c>
      <c r="B481" s="10" t="s">
        <v>1747</v>
      </c>
      <c r="C481" s="10" t="s">
        <v>48</v>
      </c>
      <c r="D481" s="10" t="s">
        <v>1803</v>
      </c>
      <c r="F481" s="10" t="s">
        <v>1073</v>
      </c>
      <c r="G481" s="10" t="s">
        <v>1027</v>
      </c>
      <c r="H481" s="10" t="s">
        <v>1074</v>
      </c>
    </row>
    <row r="482" spans="1:8">
      <c r="A482" s="10" t="s">
        <v>49</v>
      </c>
      <c r="B482" s="10" t="s">
        <v>50</v>
      </c>
      <c r="C482" s="10" t="s">
        <v>1536</v>
      </c>
      <c r="D482" s="10" t="s">
        <v>51</v>
      </c>
      <c r="F482" s="10" t="s">
        <v>2409</v>
      </c>
      <c r="G482" s="10" t="s">
        <v>1027</v>
      </c>
      <c r="H482" s="10" t="s">
        <v>2410</v>
      </c>
    </row>
    <row r="483" spans="1:8">
      <c r="A483" s="10" t="s">
        <v>52</v>
      </c>
      <c r="B483" s="10" t="s">
        <v>1086</v>
      </c>
      <c r="C483" s="10" t="s">
        <v>53</v>
      </c>
      <c r="D483" s="10" t="s">
        <v>54</v>
      </c>
      <c r="F483" s="10" t="s">
        <v>1046</v>
      </c>
      <c r="G483" s="10" t="s">
        <v>1027</v>
      </c>
      <c r="H483" s="10" t="s">
        <v>1047</v>
      </c>
    </row>
    <row r="484" spans="1:8">
      <c r="A484" s="10" t="s">
        <v>55</v>
      </c>
      <c r="B484" s="10" t="s">
        <v>56</v>
      </c>
      <c r="C484" s="10" t="s">
        <v>57</v>
      </c>
      <c r="D484" s="10" t="s">
        <v>58</v>
      </c>
      <c r="G484" s="10" t="s">
        <v>1027</v>
      </c>
    </row>
    <row r="485" spans="1:8">
      <c r="A485" s="10" t="s">
        <v>59</v>
      </c>
      <c r="B485" s="10" t="s">
        <v>2642</v>
      </c>
      <c r="C485" s="10" t="s">
        <v>60</v>
      </c>
      <c r="D485" s="10" t="s">
        <v>61</v>
      </c>
      <c r="F485" s="10" t="s">
        <v>1046</v>
      </c>
      <c r="G485" s="10" t="s">
        <v>1027</v>
      </c>
      <c r="H485" s="10" t="s">
        <v>1162</v>
      </c>
    </row>
    <row r="486" spans="1:8">
      <c r="A486" s="10" t="s">
        <v>62</v>
      </c>
      <c r="B486" s="10" t="s">
        <v>63</v>
      </c>
      <c r="C486" s="10" t="s">
        <v>64</v>
      </c>
      <c r="D486" s="10" t="s">
        <v>1497</v>
      </c>
      <c r="E486" s="10" t="s">
        <v>1498</v>
      </c>
      <c r="F486" s="10" t="s">
        <v>1436</v>
      </c>
      <c r="G486" s="10" t="s">
        <v>1027</v>
      </c>
      <c r="H486" s="10" t="s">
        <v>1437</v>
      </c>
    </row>
    <row r="487" spans="1:8">
      <c r="A487" s="10" t="s">
        <v>65</v>
      </c>
      <c r="B487" s="10" t="s">
        <v>66</v>
      </c>
      <c r="C487" s="10" t="s">
        <v>2002</v>
      </c>
      <c r="G487" s="10" t="s">
        <v>1027</v>
      </c>
    </row>
    <row r="488" spans="1:8">
      <c r="A488" s="10" t="s">
        <v>67</v>
      </c>
      <c r="B488" s="10" t="s">
        <v>68</v>
      </c>
      <c r="C488" s="10" t="s">
        <v>2149</v>
      </c>
      <c r="D488" s="10" t="s">
        <v>69</v>
      </c>
      <c r="F488" s="10" t="s">
        <v>1046</v>
      </c>
      <c r="G488" s="10" t="s">
        <v>1027</v>
      </c>
      <c r="H488" s="10" t="s">
        <v>1162</v>
      </c>
    </row>
    <row r="489" spans="1:8">
      <c r="A489" s="10" t="s">
        <v>70</v>
      </c>
      <c r="B489" s="10" t="s">
        <v>71</v>
      </c>
      <c r="C489" s="10" t="s">
        <v>2268</v>
      </c>
      <c r="D489" s="10" t="s">
        <v>72</v>
      </c>
      <c r="F489" s="10" t="s">
        <v>1073</v>
      </c>
      <c r="G489" s="10" t="s">
        <v>1027</v>
      </c>
      <c r="H489" s="10" t="s">
        <v>1074</v>
      </c>
    </row>
    <row r="490" spans="1:8">
      <c r="A490" s="10" t="s">
        <v>73</v>
      </c>
      <c r="B490" s="10" t="s">
        <v>74</v>
      </c>
      <c r="C490" s="10" t="s">
        <v>75</v>
      </c>
      <c r="G490" s="10" t="s">
        <v>1027</v>
      </c>
    </row>
    <row r="491" spans="1:8">
      <c r="A491" s="10" t="s">
        <v>76</v>
      </c>
      <c r="B491" s="10" t="s">
        <v>77</v>
      </c>
      <c r="C491" s="10" t="s">
        <v>1466</v>
      </c>
      <c r="D491" s="10" t="s">
        <v>1546</v>
      </c>
      <c r="F491" s="10" t="s">
        <v>1131</v>
      </c>
      <c r="G491" s="10" t="s">
        <v>1027</v>
      </c>
      <c r="H491" s="10" t="s">
        <v>1483</v>
      </c>
    </row>
    <row r="492" spans="1:8">
      <c r="A492" s="10" t="s">
        <v>78</v>
      </c>
      <c r="B492" s="10" t="s">
        <v>79</v>
      </c>
      <c r="C492" s="10" t="s">
        <v>1361</v>
      </c>
      <c r="D492" s="10" t="s">
        <v>80</v>
      </c>
      <c r="G492" s="10" t="s">
        <v>1027</v>
      </c>
    </row>
    <row r="493" spans="1:8">
      <c r="A493" s="10" t="s">
        <v>81</v>
      </c>
      <c r="B493" s="10" t="s">
        <v>82</v>
      </c>
      <c r="C493" s="10" t="s">
        <v>83</v>
      </c>
      <c r="D493" s="10" t="s">
        <v>84</v>
      </c>
      <c r="G493" s="10" t="s">
        <v>1027</v>
      </c>
    </row>
    <row r="494" spans="1:8">
      <c r="A494" s="10" t="s">
        <v>85</v>
      </c>
      <c r="B494" s="10" t="s">
        <v>86</v>
      </c>
      <c r="C494" s="10" t="s">
        <v>87</v>
      </c>
      <c r="F494" s="10" t="s">
        <v>1078</v>
      </c>
      <c r="G494" s="10" t="s">
        <v>1027</v>
      </c>
      <c r="H494" s="10" t="s">
        <v>1079</v>
      </c>
    </row>
    <row r="495" spans="1:8">
      <c r="A495" s="10" t="s">
        <v>88</v>
      </c>
      <c r="B495" s="10" t="s">
        <v>89</v>
      </c>
      <c r="C495" s="10" t="s">
        <v>1106</v>
      </c>
      <c r="D495" s="10" t="s">
        <v>1388</v>
      </c>
      <c r="F495" s="10" t="s">
        <v>1462</v>
      </c>
      <c r="G495" s="10" t="s">
        <v>1027</v>
      </c>
      <c r="H495" s="10" t="s">
        <v>1463</v>
      </c>
    </row>
    <row r="496" spans="1:8">
      <c r="A496" s="10" t="s">
        <v>90</v>
      </c>
      <c r="B496" s="10" t="s">
        <v>91</v>
      </c>
      <c r="C496" s="10" t="s">
        <v>1268</v>
      </c>
      <c r="D496" s="10" t="s">
        <v>92</v>
      </c>
      <c r="F496" s="10" t="s">
        <v>1102</v>
      </c>
      <c r="G496" s="10" t="s">
        <v>1027</v>
      </c>
      <c r="H496" s="10" t="s">
        <v>1216</v>
      </c>
    </row>
    <row r="497" spans="1:8">
      <c r="A497" s="10" t="s">
        <v>93</v>
      </c>
      <c r="B497" s="10" t="s">
        <v>94</v>
      </c>
      <c r="C497" s="10" t="s">
        <v>1346</v>
      </c>
      <c r="D497" s="10" t="s">
        <v>69</v>
      </c>
      <c r="F497" s="10" t="s">
        <v>1472</v>
      </c>
      <c r="G497" s="10" t="s">
        <v>1027</v>
      </c>
      <c r="H497" s="10" t="s">
        <v>1473</v>
      </c>
    </row>
    <row r="498" spans="1:8">
      <c r="A498" s="10" t="s">
        <v>95</v>
      </c>
      <c r="B498" s="10" t="s">
        <v>96</v>
      </c>
      <c r="C498" s="10" t="s">
        <v>97</v>
      </c>
      <c r="D498" s="10" t="s">
        <v>98</v>
      </c>
      <c r="F498" s="10" t="s">
        <v>1142</v>
      </c>
      <c r="G498" s="10" t="s">
        <v>1027</v>
      </c>
      <c r="H498" s="10" t="s">
        <v>1033</v>
      </c>
    </row>
    <row r="499" spans="1:8">
      <c r="A499" s="10" t="s">
        <v>99</v>
      </c>
      <c r="B499" s="10" t="s">
        <v>100</v>
      </c>
      <c r="C499" s="10" t="s">
        <v>1531</v>
      </c>
      <c r="F499" s="10" t="s">
        <v>1131</v>
      </c>
      <c r="G499" s="10" t="s">
        <v>1027</v>
      </c>
      <c r="H499" s="10" t="s">
        <v>1132</v>
      </c>
    </row>
    <row r="500" spans="1:8">
      <c r="A500" s="10" t="s">
        <v>101</v>
      </c>
      <c r="B500" s="10" t="s">
        <v>102</v>
      </c>
      <c r="C500" s="10" t="s">
        <v>2187</v>
      </c>
      <c r="D500" s="10" t="s">
        <v>2057</v>
      </c>
      <c r="E500" s="10" t="s">
        <v>103</v>
      </c>
      <c r="F500" s="10" t="s">
        <v>1046</v>
      </c>
      <c r="G500" s="10" t="s">
        <v>1027</v>
      </c>
      <c r="H500" s="10" t="s">
        <v>1162</v>
      </c>
    </row>
    <row r="501" spans="1:8">
      <c r="A501" s="10" t="s">
        <v>104</v>
      </c>
      <c r="B501" s="10" t="s">
        <v>105</v>
      </c>
      <c r="C501" s="10" t="s">
        <v>106</v>
      </c>
      <c r="G501" s="10" t="s">
        <v>1027</v>
      </c>
    </row>
    <row r="502" spans="1:8">
      <c r="A502" s="10" t="s">
        <v>107</v>
      </c>
      <c r="B502" s="10" t="s">
        <v>108</v>
      </c>
      <c r="C502" s="10" t="s">
        <v>1996</v>
      </c>
      <c r="D502" s="10" t="s">
        <v>109</v>
      </c>
      <c r="F502" s="10" t="s">
        <v>1073</v>
      </c>
      <c r="G502" s="10" t="s">
        <v>1027</v>
      </c>
      <c r="H502" s="10" t="s">
        <v>1074</v>
      </c>
    </row>
    <row r="503" spans="1:8">
      <c r="A503" s="10" t="s">
        <v>110</v>
      </c>
      <c r="B503" s="10" t="s">
        <v>111</v>
      </c>
      <c r="C503" s="10" t="s">
        <v>112</v>
      </c>
      <c r="F503" s="10" t="s">
        <v>1131</v>
      </c>
      <c r="G503" s="10" t="s">
        <v>1027</v>
      </c>
      <c r="H503" s="10" t="s">
        <v>1132</v>
      </c>
    </row>
    <row r="504" spans="1:8">
      <c r="A504" s="10" t="s">
        <v>113</v>
      </c>
      <c r="B504" s="10" t="s">
        <v>114</v>
      </c>
      <c r="C504" s="10" t="s">
        <v>115</v>
      </c>
      <c r="F504" s="10" t="s">
        <v>1073</v>
      </c>
      <c r="G504" s="10" t="s">
        <v>1027</v>
      </c>
      <c r="H504" s="10" t="s">
        <v>1074</v>
      </c>
    </row>
    <row r="505" spans="1:8">
      <c r="A505" s="10" t="s">
        <v>116</v>
      </c>
      <c r="B505" s="10" t="s">
        <v>117</v>
      </c>
      <c r="C505" s="10" t="s">
        <v>118</v>
      </c>
      <c r="F505" s="10" t="s">
        <v>1117</v>
      </c>
      <c r="G505" s="10" t="s">
        <v>1027</v>
      </c>
      <c r="H505" s="10" t="s">
        <v>1265</v>
      </c>
    </row>
    <row r="506" spans="1:8">
      <c r="A506" s="10" t="s">
        <v>119</v>
      </c>
      <c r="B506" s="10" t="s">
        <v>2430</v>
      </c>
      <c r="C506" s="10" t="s">
        <v>120</v>
      </c>
      <c r="D506" s="10" t="s">
        <v>2256</v>
      </c>
      <c r="F506" s="10" t="s">
        <v>121</v>
      </c>
      <c r="G506" s="10" t="s">
        <v>1027</v>
      </c>
      <c r="H506" s="10" t="s">
        <v>122</v>
      </c>
    </row>
    <row r="507" spans="1:8">
      <c r="A507" s="10" t="s">
        <v>123</v>
      </c>
      <c r="B507" s="10" t="s">
        <v>124</v>
      </c>
      <c r="C507" s="10" t="s">
        <v>125</v>
      </c>
      <c r="F507" s="10" t="s">
        <v>1331</v>
      </c>
      <c r="G507" s="10" t="s">
        <v>1027</v>
      </c>
      <c r="H507" s="10" t="s">
        <v>1332</v>
      </c>
    </row>
    <row r="508" spans="1:8">
      <c r="A508" s="10" t="s">
        <v>126</v>
      </c>
      <c r="B508" s="10" t="s">
        <v>127</v>
      </c>
      <c r="C508" s="10" t="s">
        <v>128</v>
      </c>
      <c r="D508" s="10" t="s">
        <v>129</v>
      </c>
      <c r="F508" s="10" t="s">
        <v>1112</v>
      </c>
      <c r="G508" s="10" t="s">
        <v>1027</v>
      </c>
      <c r="H508" s="10" t="s">
        <v>1113</v>
      </c>
    </row>
    <row r="509" spans="1:8">
      <c r="A509" s="10" t="s">
        <v>130</v>
      </c>
      <c r="B509" s="10" t="s">
        <v>2500</v>
      </c>
      <c r="C509" s="10" t="s">
        <v>131</v>
      </c>
      <c r="D509" s="10" t="s">
        <v>132</v>
      </c>
      <c r="E509" s="10" t="s">
        <v>133</v>
      </c>
      <c r="F509" s="10" t="s">
        <v>1073</v>
      </c>
      <c r="G509" s="10" t="s">
        <v>1027</v>
      </c>
      <c r="H509" s="10" t="s">
        <v>1074</v>
      </c>
    </row>
    <row r="510" spans="1:8">
      <c r="A510" s="10" t="s">
        <v>134</v>
      </c>
      <c r="B510" s="10" t="s">
        <v>135</v>
      </c>
      <c r="C510" s="10" t="s">
        <v>2104</v>
      </c>
      <c r="G510" s="10" t="s">
        <v>1027</v>
      </c>
    </row>
    <row r="511" spans="1:8">
      <c r="A511" s="10" t="s">
        <v>136</v>
      </c>
      <c r="B511" s="10" t="s">
        <v>1445</v>
      </c>
      <c r="C511" s="10" t="s">
        <v>137</v>
      </c>
    </row>
    <row r="512" spans="1:8">
      <c r="A512" s="10" t="s">
        <v>138</v>
      </c>
      <c r="B512" s="10" t="s">
        <v>139</v>
      </c>
      <c r="C512" s="10" t="s">
        <v>140</v>
      </c>
      <c r="F512" s="10" t="s">
        <v>1078</v>
      </c>
      <c r="G512" s="10" t="s">
        <v>1027</v>
      </c>
      <c r="H512" s="10" t="s">
        <v>1079</v>
      </c>
    </row>
    <row r="513" spans="1:8">
      <c r="A513" s="10" t="s">
        <v>141</v>
      </c>
      <c r="B513" s="10" t="s">
        <v>1977</v>
      </c>
      <c r="C513" s="10" t="s">
        <v>142</v>
      </c>
      <c r="D513" s="10" t="s">
        <v>1467</v>
      </c>
      <c r="E513" s="10" t="s">
        <v>143</v>
      </c>
      <c r="F513" s="10" t="s">
        <v>1532</v>
      </c>
      <c r="G513" s="10" t="s">
        <v>1027</v>
      </c>
      <c r="H513" s="10" t="s">
        <v>1533</v>
      </c>
    </row>
    <row r="514" spans="1:8">
      <c r="A514" s="10" t="s">
        <v>144</v>
      </c>
      <c r="B514" s="10" t="s">
        <v>145</v>
      </c>
      <c r="C514" s="10" t="s">
        <v>1550</v>
      </c>
      <c r="D514" s="10" t="s">
        <v>146</v>
      </c>
      <c r="G514" s="10" t="s">
        <v>1027</v>
      </c>
    </row>
    <row r="515" spans="1:8">
      <c r="A515" s="10" t="s">
        <v>147</v>
      </c>
      <c r="B515" s="10" t="s">
        <v>2075</v>
      </c>
      <c r="C515" s="10" t="s">
        <v>1466</v>
      </c>
      <c r="D515" s="10" t="s">
        <v>2533</v>
      </c>
      <c r="G515" s="10" t="s">
        <v>1027</v>
      </c>
    </row>
    <row r="516" spans="1:8">
      <c r="A516" s="10" t="s">
        <v>148</v>
      </c>
      <c r="B516" s="10" t="s">
        <v>149</v>
      </c>
      <c r="C516" s="10" t="s">
        <v>1725</v>
      </c>
      <c r="D516" s="10" t="s">
        <v>150</v>
      </c>
      <c r="E516" s="10" t="s">
        <v>151</v>
      </c>
      <c r="G516" s="10" t="s">
        <v>1027</v>
      </c>
    </row>
    <row r="517" spans="1:8">
      <c r="A517" s="10" t="s">
        <v>152</v>
      </c>
      <c r="B517" s="10" t="s">
        <v>153</v>
      </c>
      <c r="C517" s="10" t="s">
        <v>154</v>
      </c>
      <c r="D517" s="10" t="s">
        <v>155</v>
      </c>
      <c r="F517" s="10" t="s">
        <v>1046</v>
      </c>
      <c r="G517" s="10" t="s">
        <v>1027</v>
      </c>
      <c r="H517" s="10" t="s">
        <v>1162</v>
      </c>
    </row>
    <row r="518" spans="1:8">
      <c r="A518" s="10" t="s">
        <v>156</v>
      </c>
      <c r="B518" s="10" t="s">
        <v>157</v>
      </c>
      <c r="C518" s="10" t="s">
        <v>1145</v>
      </c>
      <c r="D518" s="10" t="s">
        <v>158</v>
      </c>
      <c r="E518" s="10" t="s">
        <v>159</v>
      </c>
      <c r="F518" s="10" t="s">
        <v>1026</v>
      </c>
      <c r="G518" s="10" t="s">
        <v>1027</v>
      </c>
      <c r="H518" s="10" t="s">
        <v>1028</v>
      </c>
    </row>
    <row r="519" spans="1:8">
      <c r="A519" s="10" t="s">
        <v>160</v>
      </c>
      <c r="B519" s="10" t="s">
        <v>161</v>
      </c>
      <c r="C519" s="10" t="s">
        <v>1957</v>
      </c>
      <c r="D519" s="10" t="s">
        <v>162</v>
      </c>
      <c r="F519" s="10" t="s">
        <v>1296</v>
      </c>
      <c r="G519" s="10" t="s">
        <v>1027</v>
      </c>
      <c r="H519" s="10" t="s">
        <v>1297</v>
      </c>
    </row>
    <row r="520" spans="1:8">
      <c r="A520" s="10" t="s">
        <v>163</v>
      </c>
      <c r="B520" s="10" t="s">
        <v>164</v>
      </c>
      <c r="C520" s="10" t="s">
        <v>165</v>
      </c>
      <c r="D520" s="10" t="s">
        <v>166</v>
      </c>
      <c r="F520" s="10" t="s">
        <v>1296</v>
      </c>
      <c r="G520" s="10" t="s">
        <v>1027</v>
      </c>
      <c r="H520" s="10" t="s">
        <v>1297</v>
      </c>
    </row>
    <row r="521" spans="1:8">
      <c r="A521" s="10" t="s">
        <v>167</v>
      </c>
      <c r="B521" s="10" t="s">
        <v>168</v>
      </c>
      <c r="C521" s="10" t="s">
        <v>169</v>
      </c>
      <c r="G521" s="10" t="s">
        <v>1027</v>
      </c>
    </row>
    <row r="522" spans="1:8">
      <c r="A522" s="10" t="s">
        <v>170</v>
      </c>
      <c r="B522" s="10" t="s">
        <v>171</v>
      </c>
      <c r="C522" s="10" t="s">
        <v>1974</v>
      </c>
      <c r="D522" s="10" t="s">
        <v>172</v>
      </c>
      <c r="G522" s="10" t="s">
        <v>1027</v>
      </c>
    </row>
    <row r="523" spans="1:8">
      <c r="A523" s="10" t="s">
        <v>173</v>
      </c>
      <c r="B523" s="10" t="s">
        <v>2031</v>
      </c>
      <c r="C523" s="10" t="s">
        <v>1875</v>
      </c>
      <c r="F523" s="10" t="s">
        <v>1146</v>
      </c>
      <c r="G523" s="10" t="s">
        <v>1027</v>
      </c>
      <c r="H523" s="10" t="s">
        <v>1147</v>
      </c>
    </row>
    <row r="524" spans="1:8">
      <c r="A524" s="10" t="s">
        <v>174</v>
      </c>
      <c r="B524" s="10" t="s">
        <v>175</v>
      </c>
      <c r="C524" s="10" t="s">
        <v>176</v>
      </c>
      <c r="D524" s="10" t="s">
        <v>177</v>
      </c>
      <c r="F524" s="10" t="s">
        <v>1026</v>
      </c>
      <c r="G524" s="10" t="s">
        <v>1027</v>
      </c>
      <c r="H524" s="10" t="s">
        <v>1028</v>
      </c>
    </row>
    <row r="525" spans="1:8">
      <c r="A525" s="10" t="s">
        <v>178</v>
      </c>
      <c r="B525" s="10" t="s">
        <v>179</v>
      </c>
      <c r="C525" s="10" t="s">
        <v>180</v>
      </c>
      <c r="D525" s="10" t="s">
        <v>92</v>
      </c>
      <c r="F525" s="10" t="s">
        <v>181</v>
      </c>
      <c r="G525" s="10" t="s">
        <v>1027</v>
      </c>
      <c r="H525" s="10" t="s">
        <v>182</v>
      </c>
    </row>
    <row r="526" spans="1:8">
      <c r="A526" s="10" t="s">
        <v>183</v>
      </c>
      <c r="B526" s="10" t="s">
        <v>184</v>
      </c>
      <c r="C526" s="10" t="s">
        <v>185</v>
      </c>
      <c r="D526" s="10" t="s">
        <v>1367</v>
      </c>
      <c r="F526" s="10" t="s">
        <v>1532</v>
      </c>
      <c r="G526" s="10" t="s">
        <v>1027</v>
      </c>
      <c r="H526" s="10" t="s">
        <v>1533</v>
      </c>
    </row>
    <row r="527" spans="1:8">
      <c r="A527" s="10" t="s">
        <v>186</v>
      </c>
      <c r="B527" s="10" t="s">
        <v>187</v>
      </c>
      <c r="C527" s="10" t="s">
        <v>188</v>
      </c>
      <c r="D527" s="10" t="s">
        <v>1592</v>
      </c>
      <c r="F527" s="10" t="s">
        <v>1112</v>
      </c>
      <c r="G527" s="10" t="s">
        <v>1027</v>
      </c>
      <c r="H527" s="10" t="s">
        <v>1868</v>
      </c>
    </row>
    <row r="528" spans="1:8">
      <c r="A528" s="10" t="s">
        <v>189</v>
      </c>
      <c r="B528" s="10" t="s">
        <v>190</v>
      </c>
      <c r="C528" s="10" t="s">
        <v>1414</v>
      </c>
      <c r="D528" s="10" t="s">
        <v>1367</v>
      </c>
      <c r="F528" s="10" t="s">
        <v>1779</v>
      </c>
      <c r="G528" s="10" t="s">
        <v>1027</v>
      </c>
      <c r="H528" s="10" t="s">
        <v>1162</v>
      </c>
    </row>
    <row r="529" spans="1:8">
      <c r="A529" s="10" t="s">
        <v>191</v>
      </c>
      <c r="B529" s="10" t="s">
        <v>192</v>
      </c>
      <c r="C529" s="10" t="s">
        <v>193</v>
      </c>
      <c r="D529" s="10" t="s">
        <v>194</v>
      </c>
      <c r="F529" s="10" t="s">
        <v>195</v>
      </c>
      <c r="G529" s="10" t="s">
        <v>1027</v>
      </c>
      <c r="H529" s="10" t="s">
        <v>196</v>
      </c>
    </row>
    <row r="530" spans="1:8">
      <c r="A530" s="10" t="s">
        <v>197</v>
      </c>
      <c r="B530" s="10" t="s">
        <v>198</v>
      </c>
      <c r="C530" s="10" t="s">
        <v>2688</v>
      </c>
      <c r="D530" s="10" t="s">
        <v>199</v>
      </c>
      <c r="E530" s="10" t="s">
        <v>200</v>
      </c>
      <c r="F530" s="10" t="s">
        <v>1083</v>
      </c>
      <c r="G530" s="10" t="s">
        <v>1027</v>
      </c>
      <c r="H530" s="10" t="s">
        <v>1084</v>
      </c>
    </row>
    <row r="531" spans="1:8">
      <c r="A531" s="10" t="s">
        <v>201</v>
      </c>
      <c r="B531" s="10" t="s">
        <v>2202</v>
      </c>
      <c r="C531" s="10" t="s">
        <v>1116</v>
      </c>
      <c r="F531" s="10" t="s">
        <v>1296</v>
      </c>
      <c r="G531" s="10" t="s">
        <v>1027</v>
      </c>
      <c r="H531" s="10" t="s">
        <v>1297</v>
      </c>
    </row>
    <row r="532" spans="1:8">
      <c r="A532" s="10" t="s">
        <v>202</v>
      </c>
      <c r="B532" s="10" t="s">
        <v>203</v>
      </c>
      <c r="C532" s="10" t="s">
        <v>204</v>
      </c>
      <c r="D532" s="10" t="s">
        <v>205</v>
      </c>
      <c r="F532" s="10" t="s">
        <v>206</v>
      </c>
      <c r="G532" s="10" t="s">
        <v>1027</v>
      </c>
      <c r="H532" s="10" t="s">
        <v>1649</v>
      </c>
    </row>
    <row r="533" spans="1:8">
      <c r="A533" s="10" t="s">
        <v>207</v>
      </c>
      <c r="B533" s="10" t="s">
        <v>208</v>
      </c>
      <c r="C533" s="10" t="s">
        <v>209</v>
      </c>
      <c r="D533" s="10" t="s">
        <v>210</v>
      </c>
      <c r="F533" s="10" t="s">
        <v>1112</v>
      </c>
      <c r="G533" s="10" t="s">
        <v>1027</v>
      </c>
      <c r="H533" s="10" t="s">
        <v>211</v>
      </c>
    </row>
    <row r="534" spans="1:8">
      <c r="A534" s="10" t="s">
        <v>212</v>
      </c>
      <c r="B534" s="10" t="s">
        <v>213</v>
      </c>
      <c r="C534" s="10" t="s">
        <v>2627</v>
      </c>
      <c r="D534" s="10" t="s">
        <v>214</v>
      </c>
      <c r="F534" s="10" t="s">
        <v>1073</v>
      </c>
      <c r="G534" s="10" t="s">
        <v>1027</v>
      </c>
      <c r="H534" s="10" t="s">
        <v>1074</v>
      </c>
    </row>
    <row r="535" spans="1:8">
      <c r="A535" s="10" t="s">
        <v>215</v>
      </c>
      <c r="B535" s="10" t="s">
        <v>2443</v>
      </c>
      <c r="C535" s="10" t="s">
        <v>1406</v>
      </c>
      <c r="D535" s="10" t="s">
        <v>216</v>
      </c>
      <c r="F535" s="10" t="s">
        <v>1046</v>
      </c>
      <c r="G535" s="10" t="s">
        <v>1027</v>
      </c>
      <c r="H535" s="10" t="s">
        <v>1162</v>
      </c>
    </row>
    <row r="536" spans="1:8">
      <c r="A536" s="10" t="s">
        <v>217</v>
      </c>
      <c r="B536" s="10" t="s">
        <v>218</v>
      </c>
      <c r="C536" s="10" t="s">
        <v>1064</v>
      </c>
      <c r="G536" s="10" t="s">
        <v>1027</v>
      </c>
    </row>
    <row r="537" spans="1:8">
      <c r="A537" s="10" t="s">
        <v>219</v>
      </c>
      <c r="B537" s="10" t="s">
        <v>1319</v>
      </c>
      <c r="C537" s="10" t="s">
        <v>1691</v>
      </c>
      <c r="D537" s="10" t="s">
        <v>220</v>
      </c>
      <c r="F537" s="10" t="s">
        <v>221</v>
      </c>
      <c r="G537" s="10" t="s">
        <v>1027</v>
      </c>
      <c r="H537" s="10" t="s">
        <v>1162</v>
      </c>
    </row>
    <row r="538" spans="1:8">
      <c r="A538" s="10" t="s">
        <v>222</v>
      </c>
      <c r="B538" s="10" t="s">
        <v>223</v>
      </c>
      <c r="C538" s="10" t="s">
        <v>2344</v>
      </c>
      <c r="F538" s="10" t="s">
        <v>1046</v>
      </c>
      <c r="G538" s="10" t="s">
        <v>1027</v>
      </c>
      <c r="H538" s="10" t="s">
        <v>1047</v>
      </c>
    </row>
    <row r="539" spans="1:8">
      <c r="A539" s="10" t="s">
        <v>224</v>
      </c>
      <c r="B539" s="10" t="s">
        <v>1576</v>
      </c>
      <c r="C539" s="10" t="s">
        <v>1268</v>
      </c>
      <c r="F539" s="10" t="s">
        <v>2244</v>
      </c>
      <c r="G539" s="10" t="s">
        <v>1027</v>
      </c>
      <c r="H539" s="10" t="s">
        <v>2245</v>
      </c>
    </row>
    <row r="540" spans="1:8">
      <c r="A540" s="10" t="s">
        <v>225</v>
      </c>
      <c r="B540" s="10" t="s">
        <v>226</v>
      </c>
      <c r="C540" s="10" t="s">
        <v>1918</v>
      </c>
      <c r="D540" s="10" t="s">
        <v>1768</v>
      </c>
      <c r="F540" s="10" t="s">
        <v>2244</v>
      </c>
      <c r="G540" s="10" t="s">
        <v>1027</v>
      </c>
      <c r="H540" s="10" t="s">
        <v>2245</v>
      </c>
    </row>
    <row r="541" spans="1:8">
      <c r="A541" s="10" t="s">
        <v>227</v>
      </c>
      <c r="B541" s="10" t="s">
        <v>228</v>
      </c>
      <c r="C541" s="10" t="s">
        <v>1276</v>
      </c>
      <c r="D541" s="10" t="s">
        <v>229</v>
      </c>
      <c r="G541" s="10" t="s">
        <v>1027</v>
      </c>
    </row>
    <row r="542" spans="1:8">
      <c r="A542" s="10" t="s">
        <v>230</v>
      </c>
      <c r="B542" s="10" t="s">
        <v>231</v>
      </c>
      <c r="C542" s="10" t="s">
        <v>20</v>
      </c>
      <c r="D542" s="10" t="s">
        <v>232</v>
      </c>
      <c r="F542" s="10" t="s">
        <v>1046</v>
      </c>
      <c r="G542" s="10" t="s">
        <v>1027</v>
      </c>
      <c r="H542" s="10" t="s">
        <v>1162</v>
      </c>
    </row>
    <row r="543" spans="1:8">
      <c r="A543" s="10" t="s">
        <v>233</v>
      </c>
      <c r="B543" s="10" t="s">
        <v>234</v>
      </c>
      <c r="C543" s="10" t="s">
        <v>235</v>
      </c>
      <c r="F543" s="10" t="s">
        <v>1073</v>
      </c>
      <c r="G543" s="10" t="s">
        <v>1027</v>
      </c>
      <c r="H543" s="10" t="s">
        <v>1074</v>
      </c>
    </row>
    <row r="544" spans="1:8">
      <c r="A544" s="10" t="s">
        <v>236</v>
      </c>
      <c r="B544" s="10" t="s">
        <v>237</v>
      </c>
      <c r="C544" s="10" t="s">
        <v>1725</v>
      </c>
      <c r="D544" s="10" t="s">
        <v>238</v>
      </c>
      <c r="G544" s="10" t="s">
        <v>1027</v>
      </c>
    </row>
    <row r="545" spans="1:8">
      <c r="A545" s="10" t="s">
        <v>239</v>
      </c>
      <c r="B545" s="10" t="s">
        <v>240</v>
      </c>
      <c r="C545" s="10" t="s">
        <v>241</v>
      </c>
      <c r="D545" s="10" t="s">
        <v>2693</v>
      </c>
      <c r="F545" s="10" t="s">
        <v>1078</v>
      </c>
      <c r="G545" s="10" t="s">
        <v>1027</v>
      </c>
      <c r="H545" s="10" t="s">
        <v>1079</v>
      </c>
    </row>
    <row r="546" spans="1:8">
      <c r="A546" s="10" t="s">
        <v>242</v>
      </c>
      <c r="B546" s="10" t="s">
        <v>2524</v>
      </c>
      <c r="C546" s="10" t="s">
        <v>243</v>
      </c>
      <c r="D546" s="10" t="s">
        <v>244</v>
      </c>
      <c r="F546" s="10" t="s">
        <v>1112</v>
      </c>
      <c r="G546" s="10" t="s">
        <v>1027</v>
      </c>
      <c r="H546" s="10" t="s">
        <v>1630</v>
      </c>
    </row>
    <row r="547" spans="1:8">
      <c r="A547" s="10" t="s">
        <v>245</v>
      </c>
      <c r="B547" s="10" t="s">
        <v>246</v>
      </c>
      <c r="C547" s="10" t="s">
        <v>2220</v>
      </c>
      <c r="D547" s="10" t="s">
        <v>247</v>
      </c>
      <c r="F547" s="10" t="s">
        <v>2189</v>
      </c>
      <c r="G547" s="10" t="s">
        <v>1027</v>
      </c>
      <c r="H547" s="10" t="s">
        <v>1297</v>
      </c>
    </row>
    <row r="548" spans="1:8">
      <c r="A548" s="10" t="s">
        <v>248</v>
      </c>
      <c r="B548" s="10" t="s">
        <v>2538</v>
      </c>
      <c r="C548" s="10" t="s">
        <v>2501</v>
      </c>
      <c r="D548" s="10" t="s">
        <v>249</v>
      </c>
      <c r="F548" s="10" t="s">
        <v>1102</v>
      </c>
      <c r="G548" s="10" t="s">
        <v>1027</v>
      </c>
      <c r="H548" s="10" t="s">
        <v>1216</v>
      </c>
    </row>
    <row r="549" spans="1:8">
      <c r="A549" s="10" t="s">
        <v>250</v>
      </c>
      <c r="B549" s="10" t="s">
        <v>1927</v>
      </c>
      <c r="C549" s="10" t="s">
        <v>1152</v>
      </c>
      <c r="D549" s="10" t="s">
        <v>251</v>
      </c>
      <c r="F549" s="10" t="s">
        <v>1131</v>
      </c>
      <c r="G549" s="10" t="s">
        <v>1027</v>
      </c>
      <c r="H549" s="10" t="s">
        <v>1132</v>
      </c>
    </row>
    <row r="550" spans="1:8">
      <c r="A550" s="10" t="s">
        <v>252</v>
      </c>
      <c r="B550" s="10" t="s">
        <v>253</v>
      </c>
      <c r="C550" s="10" t="s">
        <v>2281</v>
      </c>
      <c r="G550" s="10" t="s">
        <v>1027</v>
      </c>
    </row>
    <row r="551" spans="1:8">
      <c r="A551" s="10" t="s">
        <v>254</v>
      </c>
      <c r="B551" s="10" t="s">
        <v>255</v>
      </c>
      <c r="C551" s="10" t="s">
        <v>256</v>
      </c>
      <c r="D551" s="10" t="s">
        <v>257</v>
      </c>
      <c r="F551" s="10" t="s">
        <v>1255</v>
      </c>
      <c r="G551" s="10" t="s">
        <v>1027</v>
      </c>
      <c r="H551" s="10" t="s">
        <v>1256</v>
      </c>
    </row>
    <row r="552" spans="1:8">
      <c r="A552" s="10" t="s">
        <v>258</v>
      </c>
      <c r="B552" s="10" t="s">
        <v>259</v>
      </c>
      <c r="C552" s="10" t="s">
        <v>260</v>
      </c>
      <c r="D552" s="10" t="s">
        <v>261</v>
      </c>
      <c r="F552" s="10" t="s">
        <v>1426</v>
      </c>
      <c r="G552" s="10" t="s">
        <v>1027</v>
      </c>
      <c r="H552" s="10" t="s">
        <v>1427</v>
      </c>
    </row>
    <row r="553" spans="1:8">
      <c r="A553" s="10" t="s">
        <v>262</v>
      </c>
      <c r="B553" s="10" t="s">
        <v>263</v>
      </c>
      <c r="C553" s="10" t="s">
        <v>1306</v>
      </c>
      <c r="D553" s="10" t="s">
        <v>264</v>
      </c>
      <c r="F553" s="10" t="s">
        <v>1189</v>
      </c>
      <c r="G553" s="10" t="s">
        <v>1027</v>
      </c>
      <c r="H553" s="10" t="s">
        <v>1181</v>
      </c>
    </row>
    <row r="554" spans="1:8">
      <c r="A554" s="10" t="s">
        <v>265</v>
      </c>
      <c r="B554" s="10" t="s">
        <v>266</v>
      </c>
      <c r="C554" s="10" t="s">
        <v>2563</v>
      </c>
      <c r="D554" s="10" t="s">
        <v>267</v>
      </c>
      <c r="F554" s="10" t="s">
        <v>1296</v>
      </c>
      <c r="G554" s="10" t="s">
        <v>1027</v>
      </c>
      <c r="H554" s="10" t="s">
        <v>1297</v>
      </c>
    </row>
    <row r="555" spans="1:8">
      <c r="A555" s="10" t="s">
        <v>268</v>
      </c>
      <c r="B555" s="10" t="s">
        <v>269</v>
      </c>
      <c r="C555" s="10" t="s">
        <v>1306</v>
      </c>
      <c r="D555" s="10" t="s">
        <v>270</v>
      </c>
      <c r="F555" s="10" t="s">
        <v>1102</v>
      </c>
      <c r="G555" s="10" t="s">
        <v>1027</v>
      </c>
      <c r="H555" s="10" t="s">
        <v>1216</v>
      </c>
    </row>
    <row r="556" spans="1:8">
      <c r="A556" s="10" t="s">
        <v>271</v>
      </c>
      <c r="B556" s="10" t="s">
        <v>272</v>
      </c>
      <c r="C556" s="10" t="s">
        <v>2619</v>
      </c>
      <c r="D556" s="10" t="s">
        <v>273</v>
      </c>
      <c r="F556" s="10" t="s">
        <v>274</v>
      </c>
      <c r="G556" s="10" t="s">
        <v>1027</v>
      </c>
      <c r="H556" s="10" t="s">
        <v>275</v>
      </c>
    </row>
    <row r="557" spans="1:8">
      <c r="A557" s="10" t="s">
        <v>276</v>
      </c>
      <c r="B557" s="10" t="s">
        <v>277</v>
      </c>
      <c r="C557" s="10" t="s">
        <v>954</v>
      </c>
      <c r="D557" s="10" t="s">
        <v>278</v>
      </c>
      <c r="F557" s="10" t="s">
        <v>2277</v>
      </c>
      <c r="G557" s="10" t="s">
        <v>1027</v>
      </c>
      <c r="H557" s="10" t="s">
        <v>2278</v>
      </c>
    </row>
    <row r="558" spans="1:8">
      <c r="A558" s="10" t="s">
        <v>279</v>
      </c>
      <c r="B558" s="10" t="s">
        <v>280</v>
      </c>
      <c r="C558" s="10" t="s">
        <v>2501</v>
      </c>
      <c r="D558" s="10" t="s">
        <v>281</v>
      </c>
      <c r="F558" s="10" t="s">
        <v>1046</v>
      </c>
      <c r="G558" s="10" t="s">
        <v>1027</v>
      </c>
      <c r="H558" s="10" t="s">
        <v>1047</v>
      </c>
    </row>
    <row r="559" spans="1:8">
      <c r="A559" s="10" t="s">
        <v>282</v>
      </c>
      <c r="B559" s="10" t="s">
        <v>283</v>
      </c>
      <c r="C559" s="10" t="s">
        <v>284</v>
      </c>
      <c r="D559" s="10" t="s">
        <v>285</v>
      </c>
      <c r="F559" s="10" t="s">
        <v>1073</v>
      </c>
      <c r="G559" s="10" t="s">
        <v>1027</v>
      </c>
      <c r="H559" s="10" t="s">
        <v>1074</v>
      </c>
    </row>
    <row r="560" spans="1:8">
      <c r="A560" s="10" t="s">
        <v>286</v>
      </c>
      <c r="B560" s="10" t="s">
        <v>287</v>
      </c>
      <c r="C560" s="10" t="s">
        <v>2501</v>
      </c>
      <c r="D560" s="10" t="s">
        <v>2318</v>
      </c>
      <c r="F560" s="10" t="s">
        <v>1472</v>
      </c>
      <c r="G560" s="10" t="s">
        <v>1027</v>
      </c>
      <c r="H560" s="10" t="s">
        <v>1473</v>
      </c>
    </row>
    <row r="561" spans="1:8">
      <c r="A561" s="10" t="s">
        <v>288</v>
      </c>
      <c r="B561" s="10" t="s">
        <v>289</v>
      </c>
      <c r="C561" s="10" t="s">
        <v>290</v>
      </c>
      <c r="G561" s="10" t="s">
        <v>1027</v>
      </c>
    </row>
    <row r="562" spans="1:8">
      <c r="A562" s="10" t="s">
        <v>291</v>
      </c>
      <c r="B562" s="10" t="s">
        <v>292</v>
      </c>
      <c r="C562" s="10" t="s">
        <v>2208</v>
      </c>
      <c r="D562" s="10" t="s">
        <v>293</v>
      </c>
      <c r="F562" s="10" t="s">
        <v>1073</v>
      </c>
      <c r="G562" s="10" t="s">
        <v>1027</v>
      </c>
      <c r="H562" s="10" t="s">
        <v>1074</v>
      </c>
    </row>
    <row r="563" spans="1:8">
      <c r="A563" s="10" t="s">
        <v>294</v>
      </c>
      <c r="B563" s="10" t="s">
        <v>295</v>
      </c>
      <c r="C563" s="10" t="s">
        <v>296</v>
      </c>
      <c r="D563" s="10" t="s">
        <v>297</v>
      </c>
      <c r="F563" s="10" t="s">
        <v>16</v>
      </c>
      <c r="G563" s="10" t="s">
        <v>1027</v>
      </c>
      <c r="H563" s="10" t="s">
        <v>17</v>
      </c>
    </row>
    <row r="564" spans="1:8">
      <c r="A564" s="10" t="s">
        <v>298</v>
      </c>
      <c r="B564" s="10" t="s">
        <v>299</v>
      </c>
      <c r="C564" s="10" t="s">
        <v>300</v>
      </c>
      <c r="F564" s="10" t="s">
        <v>1046</v>
      </c>
      <c r="G564" s="10" t="s">
        <v>1027</v>
      </c>
      <c r="H564" s="10" t="s">
        <v>1047</v>
      </c>
    </row>
    <row r="565" spans="1:8">
      <c r="A565" s="10" t="s">
        <v>301</v>
      </c>
      <c r="B565" s="10" t="s">
        <v>302</v>
      </c>
      <c r="C565" s="10" t="s">
        <v>1064</v>
      </c>
      <c r="D565" s="10" t="s">
        <v>303</v>
      </c>
      <c r="F565" s="10" t="s">
        <v>1744</v>
      </c>
      <c r="G565" s="10" t="s">
        <v>1027</v>
      </c>
      <c r="H565" s="10" t="s">
        <v>1745</v>
      </c>
    </row>
    <row r="566" spans="1:8">
      <c r="A566" s="10" t="s">
        <v>304</v>
      </c>
      <c r="B566" s="10" t="s">
        <v>2443</v>
      </c>
      <c r="C566" s="10" t="s">
        <v>1229</v>
      </c>
      <c r="D566" s="10" t="s">
        <v>305</v>
      </c>
      <c r="F566" s="10" t="s">
        <v>2383</v>
      </c>
      <c r="G566" s="10" t="s">
        <v>1027</v>
      </c>
      <c r="H566" s="10" t="s">
        <v>1280</v>
      </c>
    </row>
    <row r="567" spans="1:8">
      <c r="A567" s="10" t="s">
        <v>306</v>
      </c>
      <c r="B567" s="10" t="s">
        <v>2385</v>
      </c>
      <c r="C567" s="10" t="s">
        <v>307</v>
      </c>
      <c r="G567" s="10" t="s">
        <v>1027</v>
      </c>
    </row>
    <row r="568" spans="1:8">
      <c r="A568" s="10" t="s">
        <v>308</v>
      </c>
      <c r="B568" s="10" t="s">
        <v>1319</v>
      </c>
      <c r="C568" s="10" t="s">
        <v>1691</v>
      </c>
      <c r="D568" s="10" t="s">
        <v>309</v>
      </c>
      <c r="F568" s="10" t="s">
        <v>1083</v>
      </c>
      <c r="G568" s="10" t="s">
        <v>1027</v>
      </c>
      <c r="H568" s="10" t="s">
        <v>1084</v>
      </c>
    </row>
    <row r="569" spans="1:8">
      <c r="A569" s="10" t="s">
        <v>310</v>
      </c>
      <c r="B569" s="10" t="s">
        <v>311</v>
      </c>
      <c r="C569" s="10" t="s">
        <v>312</v>
      </c>
      <c r="G569" s="10" t="s">
        <v>1027</v>
      </c>
    </row>
    <row r="570" spans="1:8">
      <c r="A570" s="10" t="s">
        <v>313</v>
      </c>
      <c r="B570" s="10" t="s">
        <v>1576</v>
      </c>
      <c r="C570" s="10" t="s">
        <v>314</v>
      </c>
      <c r="D570" s="10" t="s">
        <v>92</v>
      </c>
      <c r="F570" s="10" t="s">
        <v>1131</v>
      </c>
      <c r="G570" s="10" t="s">
        <v>1027</v>
      </c>
      <c r="H570" s="10" t="s">
        <v>1132</v>
      </c>
    </row>
    <row r="571" spans="1:8">
      <c r="A571" s="10" t="s">
        <v>315</v>
      </c>
      <c r="B571" s="10" t="s">
        <v>316</v>
      </c>
      <c r="C571" s="10" t="s">
        <v>317</v>
      </c>
      <c r="D571" s="10" t="s">
        <v>318</v>
      </c>
      <c r="G571" s="10" t="s">
        <v>1027</v>
      </c>
    </row>
    <row r="572" spans="1:8">
      <c r="A572" s="10" t="s">
        <v>319</v>
      </c>
      <c r="B572" s="10" t="s">
        <v>1654</v>
      </c>
      <c r="C572" s="10" t="s">
        <v>1939</v>
      </c>
      <c r="D572" s="10" t="s">
        <v>1367</v>
      </c>
      <c r="F572" s="10" t="s">
        <v>1146</v>
      </c>
      <c r="G572" s="10" t="s">
        <v>1027</v>
      </c>
      <c r="H572" s="10" t="s">
        <v>1147</v>
      </c>
    </row>
    <row r="573" spans="1:8">
      <c r="A573" s="10" t="s">
        <v>320</v>
      </c>
      <c r="B573" s="10" t="s">
        <v>321</v>
      </c>
      <c r="C573" s="10" t="s">
        <v>322</v>
      </c>
      <c r="D573" s="10" t="s">
        <v>323</v>
      </c>
      <c r="F573" s="10" t="s">
        <v>1131</v>
      </c>
      <c r="G573" s="10" t="s">
        <v>1027</v>
      </c>
      <c r="H573" s="10" t="s">
        <v>1103</v>
      </c>
    </row>
    <row r="574" spans="1:8">
      <c r="A574" s="10" t="s">
        <v>324</v>
      </c>
      <c r="B574" s="10" t="s">
        <v>325</v>
      </c>
      <c r="C574" s="10" t="s">
        <v>2304</v>
      </c>
      <c r="D574" s="10" t="s">
        <v>326</v>
      </c>
      <c r="F574" s="10" t="s">
        <v>1112</v>
      </c>
      <c r="G574" s="10" t="s">
        <v>1027</v>
      </c>
      <c r="H574" s="10" t="s">
        <v>327</v>
      </c>
    </row>
    <row r="575" spans="1:8">
      <c r="A575" s="10" t="s">
        <v>328</v>
      </c>
      <c r="B575" s="10" t="s">
        <v>329</v>
      </c>
      <c r="C575" s="10" t="s">
        <v>1187</v>
      </c>
      <c r="D575" s="10" t="s">
        <v>330</v>
      </c>
      <c r="F575" s="10" t="s">
        <v>1296</v>
      </c>
      <c r="G575" s="10" t="s">
        <v>1027</v>
      </c>
      <c r="H575" s="10" t="s">
        <v>1297</v>
      </c>
    </row>
    <row r="576" spans="1:8">
      <c r="A576" s="10" t="s">
        <v>331</v>
      </c>
      <c r="B576" s="10" t="s">
        <v>332</v>
      </c>
      <c r="C576" s="10" t="s">
        <v>333</v>
      </c>
      <c r="D576" s="10" t="s">
        <v>334</v>
      </c>
      <c r="F576" s="10" t="s">
        <v>1279</v>
      </c>
      <c r="G576" s="10" t="s">
        <v>1027</v>
      </c>
      <c r="H576" s="10" t="s">
        <v>1280</v>
      </c>
    </row>
    <row r="577" spans="1:8">
      <c r="A577" s="10" t="s">
        <v>335</v>
      </c>
      <c r="B577" s="10" t="s">
        <v>336</v>
      </c>
      <c r="C577" s="10" t="s">
        <v>337</v>
      </c>
      <c r="D577" s="10" t="s">
        <v>338</v>
      </c>
      <c r="F577" s="10" t="s">
        <v>1117</v>
      </c>
      <c r="G577" s="10" t="s">
        <v>1027</v>
      </c>
      <c r="H577" s="10" t="s">
        <v>1118</v>
      </c>
    </row>
    <row r="578" spans="1:8">
      <c r="A578" s="10" t="s">
        <v>339</v>
      </c>
      <c r="B578" s="10" t="s">
        <v>340</v>
      </c>
      <c r="C578" s="10" t="s">
        <v>341</v>
      </c>
      <c r="D578" s="10" t="s">
        <v>342</v>
      </c>
      <c r="F578" s="10" t="s">
        <v>1102</v>
      </c>
      <c r="G578" s="10" t="s">
        <v>1027</v>
      </c>
      <c r="H578" s="10" t="s">
        <v>1103</v>
      </c>
    </row>
    <row r="579" spans="1:8">
      <c r="A579" s="10" t="s">
        <v>343</v>
      </c>
      <c r="B579" s="10" t="s">
        <v>175</v>
      </c>
      <c r="C579" s="10" t="s">
        <v>1466</v>
      </c>
      <c r="D579" s="10" t="s">
        <v>1528</v>
      </c>
      <c r="F579" s="10" t="s">
        <v>1073</v>
      </c>
      <c r="G579" s="10" t="s">
        <v>1027</v>
      </c>
      <c r="H579" s="10" t="s">
        <v>1074</v>
      </c>
    </row>
    <row r="580" spans="1:8">
      <c r="A580" s="10" t="s">
        <v>344</v>
      </c>
      <c r="B580" s="10" t="s">
        <v>345</v>
      </c>
      <c r="C580" s="10" t="s">
        <v>2501</v>
      </c>
      <c r="D580" s="10" t="s">
        <v>346</v>
      </c>
      <c r="G580" s="10" t="s">
        <v>1027</v>
      </c>
    </row>
    <row r="581" spans="1:8">
      <c r="A581" s="10" t="s">
        <v>347</v>
      </c>
      <c r="B581" s="10" t="s">
        <v>1183</v>
      </c>
      <c r="C581" s="10" t="s">
        <v>1064</v>
      </c>
      <c r="D581" s="10" t="s">
        <v>1451</v>
      </c>
      <c r="G581" s="10" t="s">
        <v>1027</v>
      </c>
    </row>
    <row r="582" spans="1:8">
      <c r="A582" s="10" t="s">
        <v>348</v>
      </c>
      <c r="B582" s="10" t="s">
        <v>349</v>
      </c>
      <c r="C582" s="10" t="s">
        <v>350</v>
      </c>
      <c r="D582" s="10" t="s">
        <v>351</v>
      </c>
      <c r="E582" s="10" t="s">
        <v>352</v>
      </c>
      <c r="F582" s="10" t="s">
        <v>1426</v>
      </c>
      <c r="G582" s="10" t="s">
        <v>1027</v>
      </c>
      <c r="H582" s="10" t="s">
        <v>1427</v>
      </c>
    </row>
    <row r="583" spans="1:8">
      <c r="A583" s="10" t="s">
        <v>353</v>
      </c>
      <c r="B583" s="10" t="s">
        <v>354</v>
      </c>
      <c r="C583" s="10" t="s">
        <v>2519</v>
      </c>
      <c r="D583" s="10" t="s">
        <v>355</v>
      </c>
      <c r="F583" s="10" t="s">
        <v>1296</v>
      </c>
      <c r="G583" s="10" t="s">
        <v>1027</v>
      </c>
      <c r="H583" s="10" t="s">
        <v>1297</v>
      </c>
    </row>
    <row r="584" spans="1:8">
      <c r="A584" s="10" t="s">
        <v>356</v>
      </c>
      <c r="B584" s="10" t="s">
        <v>357</v>
      </c>
      <c r="C584" s="10" t="s">
        <v>358</v>
      </c>
      <c r="G584" s="10" t="s">
        <v>1027</v>
      </c>
    </row>
    <row r="585" spans="1:8">
      <c r="A585" s="10" t="s">
        <v>359</v>
      </c>
      <c r="B585" s="10" t="s">
        <v>2346</v>
      </c>
      <c r="C585" s="10" t="s">
        <v>1813</v>
      </c>
      <c r="F585" s="10" t="s">
        <v>1083</v>
      </c>
      <c r="G585" s="10" t="s">
        <v>1027</v>
      </c>
      <c r="H585" s="10" t="s">
        <v>1084</v>
      </c>
    </row>
    <row r="586" spans="1:8">
      <c r="A586" s="10" t="s">
        <v>360</v>
      </c>
      <c r="B586" s="10" t="s">
        <v>361</v>
      </c>
      <c r="C586" s="10" t="s">
        <v>362</v>
      </c>
      <c r="D586" s="10" t="s">
        <v>363</v>
      </c>
      <c r="E586" s="10" t="s">
        <v>364</v>
      </c>
      <c r="F586" s="10" t="s">
        <v>2183</v>
      </c>
      <c r="G586" s="10" t="s">
        <v>1027</v>
      </c>
      <c r="H586" s="10" t="s">
        <v>2184</v>
      </c>
    </row>
    <row r="587" spans="1:8">
      <c r="A587" s="10" t="s">
        <v>365</v>
      </c>
      <c r="B587" s="10" t="s">
        <v>366</v>
      </c>
      <c r="C587" s="10" t="s">
        <v>1276</v>
      </c>
      <c r="D587" s="10" t="s">
        <v>367</v>
      </c>
      <c r="F587" s="10" t="s">
        <v>1102</v>
      </c>
      <c r="G587" s="10" t="s">
        <v>1027</v>
      </c>
      <c r="H587" s="10" t="s">
        <v>1216</v>
      </c>
    </row>
    <row r="588" spans="1:8">
      <c r="A588" s="10" t="s">
        <v>368</v>
      </c>
      <c r="B588" s="10" t="s">
        <v>369</v>
      </c>
      <c r="C588" s="10" t="s">
        <v>2350</v>
      </c>
      <c r="D588" s="10" t="s">
        <v>370</v>
      </c>
      <c r="G588" s="10" t="s">
        <v>1027</v>
      </c>
    </row>
    <row r="589" spans="1:8">
      <c r="A589" s="10" t="s">
        <v>371</v>
      </c>
      <c r="B589" s="10" t="s">
        <v>372</v>
      </c>
      <c r="C589" s="10" t="s">
        <v>373</v>
      </c>
      <c r="D589" s="10" t="s">
        <v>374</v>
      </c>
      <c r="F589" s="10" t="s">
        <v>1046</v>
      </c>
      <c r="G589" s="10" t="s">
        <v>1027</v>
      </c>
      <c r="H589" s="10" t="s">
        <v>1162</v>
      </c>
    </row>
    <row r="590" spans="1:8">
      <c r="A590" s="10" t="s">
        <v>375</v>
      </c>
      <c r="B590" s="10" t="s">
        <v>376</v>
      </c>
      <c r="C590" s="10" t="s">
        <v>377</v>
      </c>
      <c r="F590" s="10" t="s">
        <v>1131</v>
      </c>
      <c r="G590" s="10" t="s">
        <v>1027</v>
      </c>
      <c r="H590" s="10" t="s">
        <v>1132</v>
      </c>
    </row>
    <row r="591" spans="1:8">
      <c r="A591" s="10" t="s">
        <v>378</v>
      </c>
      <c r="B591" s="10" t="s">
        <v>379</v>
      </c>
      <c r="C591" s="10" t="s">
        <v>1414</v>
      </c>
      <c r="D591" s="10" t="s">
        <v>380</v>
      </c>
      <c r="F591" s="10" t="s">
        <v>1532</v>
      </c>
      <c r="G591" s="10" t="s">
        <v>1027</v>
      </c>
      <c r="H591" s="10" t="s">
        <v>1533</v>
      </c>
    </row>
    <row r="592" spans="1:8">
      <c r="A592" s="10" t="s">
        <v>381</v>
      </c>
      <c r="B592" s="10" t="s">
        <v>382</v>
      </c>
      <c r="C592" s="10" t="s">
        <v>383</v>
      </c>
      <c r="D592" s="10" t="s">
        <v>384</v>
      </c>
      <c r="F592" s="10" t="s">
        <v>1026</v>
      </c>
      <c r="G592" s="10" t="s">
        <v>1027</v>
      </c>
      <c r="H592" s="10" t="s">
        <v>1028</v>
      </c>
    </row>
    <row r="593" spans="1:8">
      <c r="A593" s="10" t="s">
        <v>385</v>
      </c>
      <c r="B593" s="10" t="s">
        <v>386</v>
      </c>
      <c r="C593" s="10" t="s">
        <v>2458</v>
      </c>
      <c r="D593" s="10" t="s">
        <v>387</v>
      </c>
      <c r="F593" s="10" t="s">
        <v>1117</v>
      </c>
      <c r="G593" s="10" t="s">
        <v>1027</v>
      </c>
      <c r="H593" s="10" t="s">
        <v>1265</v>
      </c>
    </row>
    <row r="594" spans="1:8">
      <c r="A594" s="10" t="s">
        <v>388</v>
      </c>
      <c r="B594" s="10" t="s">
        <v>389</v>
      </c>
      <c r="C594" s="10" t="s">
        <v>1121</v>
      </c>
      <c r="G594" s="10" t="s">
        <v>1027</v>
      </c>
    </row>
    <row r="595" spans="1:8">
      <c r="A595" s="10" t="s">
        <v>390</v>
      </c>
      <c r="B595" s="10" t="s">
        <v>1576</v>
      </c>
      <c r="C595" s="10" t="s">
        <v>1170</v>
      </c>
      <c r="D595" s="10" t="s">
        <v>391</v>
      </c>
      <c r="F595" s="10" t="s">
        <v>1296</v>
      </c>
      <c r="G595" s="10" t="s">
        <v>1027</v>
      </c>
      <c r="H595" s="10" t="s">
        <v>1297</v>
      </c>
    </row>
    <row r="596" spans="1:8">
      <c r="A596" s="10" t="s">
        <v>392</v>
      </c>
      <c r="B596" s="10" t="s">
        <v>393</v>
      </c>
      <c r="C596" s="10" t="s">
        <v>394</v>
      </c>
      <c r="G596" s="10" t="s">
        <v>1027</v>
      </c>
    </row>
    <row r="597" spans="1:8">
      <c r="A597" s="10" t="s">
        <v>395</v>
      </c>
      <c r="B597" s="10" t="s">
        <v>396</v>
      </c>
      <c r="C597" s="10" t="s">
        <v>1755</v>
      </c>
      <c r="G597" s="10" t="s">
        <v>1027</v>
      </c>
    </row>
    <row r="598" spans="1:8">
      <c r="A598" s="10" t="s">
        <v>397</v>
      </c>
      <c r="B598" s="10" t="s">
        <v>398</v>
      </c>
      <c r="C598" s="10" t="s">
        <v>399</v>
      </c>
      <c r="D598" s="10" t="s">
        <v>400</v>
      </c>
      <c r="F598" s="10" t="s">
        <v>1279</v>
      </c>
      <c r="G598" s="10" t="s">
        <v>1027</v>
      </c>
      <c r="H598" s="10" t="s">
        <v>1280</v>
      </c>
    </row>
    <row r="599" spans="1:8">
      <c r="A599" s="10" t="s">
        <v>401</v>
      </c>
      <c r="B599" s="10" t="s">
        <v>402</v>
      </c>
      <c r="C599" s="10" t="s">
        <v>256</v>
      </c>
      <c r="D599" s="10" t="s">
        <v>403</v>
      </c>
      <c r="G599" s="10" t="s">
        <v>1027</v>
      </c>
    </row>
    <row r="600" spans="1:8">
      <c r="A600" s="10" t="s">
        <v>404</v>
      </c>
      <c r="B600" s="10" t="s">
        <v>405</v>
      </c>
      <c r="C600" s="10" t="s">
        <v>1414</v>
      </c>
      <c r="D600" s="10" t="s">
        <v>1230</v>
      </c>
      <c r="E600" s="10" t="s">
        <v>1231</v>
      </c>
      <c r="F600" s="10" t="s">
        <v>1046</v>
      </c>
      <c r="G600" s="10" t="s">
        <v>1027</v>
      </c>
      <c r="H600" s="10" t="s">
        <v>1162</v>
      </c>
    </row>
    <row r="601" spans="1:8">
      <c r="A601" s="10" t="s">
        <v>406</v>
      </c>
      <c r="B601" s="10" t="s">
        <v>407</v>
      </c>
      <c r="C601" s="10" t="s">
        <v>408</v>
      </c>
      <c r="F601" s="10" t="s">
        <v>1255</v>
      </c>
      <c r="G601" s="10" t="s">
        <v>1027</v>
      </c>
      <c r="H601" s="10" t="s">
        <v>1256</v>
      </c>
    </row>
    <row r="602" spans="1:8">
      <c r="A602" s="10" t="s">
        <v>409</v>
      </c>
      <c r="B602" s="10" t="s">
        <v>410</v>
      </c>
      <c r="C602" s="10" t="s">
        <v>1550</v>
      </c>
      <c r="G602" s="10" t="s">
        <v>1027</v>
      </c>
    </row>
    <row r="603" spans="1:8">
      <c r="A603" s="10" t="s">
        <v>411</v>
      </c>
      <c r="B603" s="10" t="s">
        <v>412</v>
      </c>
      <c r="C603" s="10" t="s">
        <v>1691</v>
      </c>
      <c r="G603" s="10" t="s">
        <v>1027</v>
      </c>
    </row>
    <row r="604" spans="1:8">
      <c r="A604" s="10" t="s">
        <v>413</v>
      </c>
      <c r="B604" s="10" t="s">
        <v>414</v>
      </c>
      <c r="C604" s="10" t="s">
        <v>1135</v>
      </c>
      <c r="D604" s="10" t="s">
        <v>415</v>
      </c>
      <c r="G604" s="10" t="s">
        <v>1027</v>
      </c>
    </row>
    <row r="605" spans="1:8">
      <c r="A605" s="10" t="s">
        <v>416</v>
      </c>
      <c r="B605" s="10" t="s">
        <v>417</v>
      </c>
      <c r="C605" s="10" t="s">
        <v>1068</v>
      </c>
      <c r="F605" s="10" t="s">
        <v>418</v>
      </c>
      <c r="G605" s="10" t="s">
        <v>1027</v>
      </c>
      <c r="H605" s="10" t="s">
        <v>1868</v>
      </c>
    </row>
    <row r="606" spans="1:8">
      <c r="A606" s="10" t="s">
        <v>419</v>
      </c>
      <c r="B606" s="10" t="s">
        <v>420</v>
      </c>
      <c r="C606" s="10" t="s">
        <v>1276</v>
      </c>
      <c r="D606" s="10" t="s">
        <v>421</v>
      </c>
      <c r="F606" s="10" t="s">
        <v>2383</v>
      </c>
      <c r="G606" s="10" t="s">
        <v>1027</v>
      </c>
      <c r="H606" s="10" t="s">
        <v>1280</v>
      </c>
    </row>
    <row r="607" spans="1:8">
      <c r="A607" s="10" t="s">
        <v>422</v>
      </c>
      <c r="B607" s="10" t="s">
        <v>423</v>
      </c>
      <c r="C607" s="10" t="s">
        <v>424</v>
      </c>
      <c r="G607" s="10" t="s">
        <v>1027</v>
      </c>
    </row>
    <row r="608" spans="1:8">
      <c r="A608" s="10" t="s">
        <v>425</v>
      </c>
      <c r="B608" s="10" t="s">
        <v>426</v>
      </c>
      <c r="C608" s="10" t="s">
        <v>1268</v>
      </c>
      <c r="D608" s="10" t="s">
        <v>427</v>
      </c>
      <c r="E608" s="10" t="s">
        <v>428</v>
      </c>
      <c r="F608" s="10" t="s">
        <v>1112</v>
      </c>
      <c r="G608" s="10" t="s">
        <v>1027</v>
      </c>
      <c r="H608" s="10" t="s">
        <v>429</v>
      </c>
    </row>
    <row r="609" spans="1:8">
      <c r="A609" s="10" t="s">
        <v>430</v>
      </c>
      <c r="B609" s="10" t="s">
        <v>431</v>
      </c>
      <c r="C609" s="10" t="s">
        <v>432</v>
      </c>
      <c r="D609" s="10" t="s">
        <v>433</v>
      </c>
      <c r="F609" s="10" t="s">
        <v>1112</v>
      </c>
      <c r="G609" s="10" t="s">
        <v>1027</v>
      </c>
      <c r="H609" s="10" t="s">
        <v>1827</v>
      </c>
    </row>
    <row r="610" spans="1:8">
      <c r="A610" s="10" t="s">
        <v>434</v>
      </c>
      <c r="B610" s="10" t="s">
        <v>2202</v>
      </c>
      <c r="C610" s="10" t="s">
        <v>435</v>
      </c>
      <c r="D610" s="10" t="s">
        <v>436</v>
      </c>
      <c r="F610" s="10" t="s">
        <v>1372</v>
      </c>
      <c r="G610" s="10" t="s">
        <v>1027</v>
      </c>
      <c r="H610" s="10" t="s">
        <v>1181</v>
      </c>
    </row>
    <row r="611" spans="1:8">
      <c r="A611" s="10" t="s">
        <v>437</v>
      </c>
      <c r="B611" s="10" t="s">
        <v>438</v>
      </c>
      <c r="C611" s="10" t="s">
        <v>439</v>
      </c>
      <c r="D611" s="10" t="s">
        <v>440</v>
      </c>
      <c r="G611" s="10" t="s">
        <v>1027</v>
      </c>
    </row>
    <row r="612" spans="1:8">
      <c r="A612" s="10" t="s">
        <v>441</v>
      </c>
      <c r="B612" s="10" t="s">
        <v>442</v>
      </c>
      <c r="C612" s="10" t="s">
        <v>443</v>
      </c>
      <c r="F612" s="10" t="s">
        <v>1078</v>
      </c>
      <c r="G612" s="10" t="s">
        <v>1027</v>
      </c>
      <c r="H612" s="10" t="s">
        <v>1079</v>
      </c>
    </row>
    <row r="613" spans="1:8">
      <c r="A613" s="10" t="s">
        <v>444</v>
      </c>
      <c r="B613" s="10" t="s">
        <v>445</v>
      </c>
      <c r="C613" s="10" t="s">
        <v>446</v>
      </c>
      <c r="F613" s="10" t="s">
        <v>1102</v>
      </c>
      <c r="G613" s="10" t="s">
        <v>1027</v>
      </c>
      <c r="H613" s="10" t="s">
        <v>1103</v>
      </c>
    </row>
    <row r="614" spans="1:8">
      <c r="A614" s="10" t="s">
        <v>447</v>
      </c>
      <c r="B614" s="10" t="s">
        <v>448</v>
      </c>
      <c r="C614" s="10" t="s">
        <v>449</v>
      </c>
      <c r="D614" s="10" t="s">
        <v>450</v>
      </c>
    </row>
    <row r="615" spans="1:8">
      <c r="A615" s="10" t="s">
        <v>451</v>
      </c>
      <c r="B615" s="10" t="s">
        <v>452</v>
      </c>
      <c r="C615" s="10" t="s">
        <v>1581</v>
      </c>
      <c r="F615" s="10" t="s">
        <v>1046</v>
      </c>
      <c r="G615" s="10" t="s">
        <v>1027</v>
      </c>
      <c r="H615" s="10" t="s">
        <v>1162</v>
      </c>
    </row>
    <row r="616" spans="1:8">
      <c r="A616" s="10" t="s">
        <v>453</v>
      </c>
      <c r="B616" s="10" t="s">
        <v>454</v>
      </c>
      <c r="C616" s="10" t="s">
        <v>1209</v>
      </c>
      <c r="F616" s="10" t="s">
        <v>1316</v>
      </c>
      <c r="G616" s="10" t="s">
        <v>1027</v>
      </c>
      <c r="H616" s="10" t="s">
        <v>1317</v>
      </c>
    </row>
    <row r="617" spans="1:8">
      <c r="A617" s="10" t="s">
        <v>455</v>
      </c>
      <c r="B617" s="10" t="s">
        <v>456</v>
      </c>
      <c r="C617" s="10" t="s">
        <v>457</v>
      </c>
      <c r="D617" s="10" t="s">
        <v>458</v>
      </c>
      <c r="F617" s="10" t="s">
        <v>1046</v>
      </c>
      <c r="G617" s="10" t="s">
        <v>1027</v>
      </c>
      <c r="H617" s="10" t="s">
        <v>1047</v>
      </c>
    </row>
    <row r="618" spans="1:8">
      <c r="A618" s="10" t="s">
        <v>459</v>
      </c>
      <c r="B618" s="10" t="s">
        <v>460</v>
      </c>
      <c r="C618" s="10" t="s">
        <v>461</v>
      </c>
      <c r="D618" s="10" t="s">
        <v>462</v>
      </c>
      <c r="G618" s="10" t="s">
        <v>1027</v>
      </c>
    </row>
    <row r="619" spans="1:8">
      <c r="A619" s="10" t="s">
        <v>463</v>
      </c>
      <c r="B619" s="10" t="s">
        <v>1159</v>
      </c>
      <c r="C619" s="10" t="s">
        <v>1406</v>
      </c>
      <c r="F619" s="10" t="s">
        <v>1046</v>
      </c>
      <c r="G619" s="10" t="s">
        <v>1027</v>
      </c>
      <c r="H619" s="10" t="s">
        <v>1162</v>
      </c>
    </row>
    <row r="620" spans="1:8">
      <c r="A620" s="10" t="s">
        <v>464</v>
      </c>
      <c r="B620" s="10" t="s">
        <v>465</v>
      </c>
      <c r="C620" s="10" t="s">
        <v>1680</v>
      </c>
      <c r="G620" s="10" t="s">
        <v>1027</v>
      </c>
    </row>
    <row r="621" spans="1:8">
      <c r="A621" s="10" t="s">
        <v>466</v>
      </c>
      <c r="B621" s="10" t="s">
        <v>467</v>
      </c>
      <c r="C621" s="10" t="s">
        <v>1729</v>
      </c>
      <c r="D621" s="10" t="s">
        <v>1481</v>
      </c>
      <c r="F621" s="10" t="s">
        <v>1046</v>
      </c>
      <c r="G621" s="10" t="s">
        <v>1027</v>
      </c>
      <c r="H621" s="10" t="s">
        <v>1162</v>
      </c>
    </row>
    <row r="622" spans="1:8">
      <c r="A622" s="10" t="s">
        <v>468</v>
      </c>
      <c r="B622" s="10" t="s">
        <v>469</v>
      </c>
      <c r="C622" s="10" t="s">
        <v>470</v>
      </c>
      <c r="D622" s="10" t="s">
        <v>2108</v>
      </c>
      <c r="F622" s="10" t="s">
        <v>1112</v>
      </c>
      <c r="G622" s="10" t="s">
        <v>1027</v>
      </c>
      <c r="H622" s="10" t="s">
        <v>2209</v>
      </c>
    </row>
    <row r="623" spans="1:8">
      <c r="A623" s="10" t="s">
        <v>471</v>
      </c>
      <c r="B623" s="10" t="s">
        <v>472</v>
      </c>
      <c r="C623" s="10" t="s">
        <v>1536</v>
      </c>
      <c r="D623" s="10" t="s">
        <v>473</v>
      </c>
      <c r="E623" s="10" t="s">
        <v>474</v>
      </c>
      <c r="F623" s="10" t="s">
        <v>475</v>
      </c>
      <c r="G623" s="10" t="s">
        <v>1027</v>
      </c>
      <c r="H623" s="10" t="s">
        <v>476</v>
      </c>
    </row>
    <row r="624" spans="1:8">
      <c r="A624" s="10" t="s">
        <v>477</v>
      </c>
      <c r="B624" s="10" t="s">
        <v>478</v>
      </c>
      <c r="C624" s="10" t="s">
        <v>1036</v>
      </c>
      <c r="D624" s="10" t="s">
        <v>479</v>
      </c>
      <c r="F624" s="10" t="s">
        <v>1146</v>
      </c>
      <c r="G624" s="10" t="s">
        <v>1027</v>
      </c>
      <c r="H624" s="10" t="s">
        <v>1147</v>
      </c>
    </row>
    <row r="625" spans="1:8">
      <c r="A625" s="10" t="s">
        <v>480</v>
      </c>
      <c r="B625" s="10" t="s">
        <v>2695</v>
      </c>
      <c r="C625" s="10" t="s">
        <v>481</v>
      </c>
      <c r="D625" s="10" t="s">
        <v>482</v>
      </c>
      <c r="F625" s="10" t="s">
        <v>1131</v>
      </c>
      <c r="G625" s="10" t="s">
        <v>1027</v>
      </c>
      <c r="H625" s="10" t="s">
        <v>1103</v>
      </c>
    </row>
    <row r="626" spans="1:8">
      <c r="A626" s="10" t="s">
        <v>483</v>
      </c>
      <c r="B626" s="10" t="s">
        <v>484</v>
      </c>
      <c r="C626" s="10" t="s">
        <v>1939</v>
      </c>
      <c r="D626" s="10" t="s">
        <v>485</v>
      </c>
      <c r="F626" s="10" t="s">
        <v>1073</v>
      </c>
      <c r="G626" s="10" t="s">
        <v>1027</v>
      </c>
      <c r="H626" s="10" t="s">
        <v>1074</v>
      </c>
    </row>
    <row r="627" spans="1:8">
      <c r="A627" s="10" t="s">
        <v>486</v>
      </c>
      <c r="B627" s="10" t="s">
        <v>487</v>
      </c>
      <c r="C627" s="10" t="s">
        <v>1581</v>
      </c>
      <c r="F627" s="10" t="s">
        <v>1249</v>
      </c>
      <c r="G627" s="10" t="s">
        <v>1027</v>
      </c>
      <c r="H627" s="10" t="s">
        <v>1332</v>
      </c>
    </row>
    <row r="628" spans="1:8">
      <c r="A628" s="10" t="s">
        <v>488</v>
      </c>
      <c r="B628" s="10" t="s">
        <v>489</v>
      </c>
      <c r="C628" s="10" t="s">
        <v>490</v>
      </c>
      <c r="D628" s="10" t="s">
        <v>491</v>
      </c>
      <c r="G628" s="10" t="s">
        <v>1027</v>
      </c>
    </row>
    <row r="629" spans="1:8">
      <c r="A629" s="10" t="s">
        <v>492</v>
      </c>
      <c r="B629" s="10" t="s">
        <v>493</v>
      </c>
      <c r="C629" s="10" t="s">
        <v>494</v>
      </c>
      <c r="D629" s="10" t="s">
        <v>495</v>
      </c>
      <c r="G629" s="10" t="s">
        <v>1027</v>
      </c>
    </row>
    <row r="630" spans="1:8">
      <c r="A630" s="10" t="s">
        <v>496</v>
      </c>
      <c r="B630" s="10" t="s">
        <v>497</v>
      </c>
      <c r="C630" s="10" t="s">
        <v>1414</v>
      </c>
      <c r="D630" s="10" t="s">
        <v>305</v>
      </c>
      <c r="F630" s="10" t="s">
        <v>1779</v>
      </c>
      <c r="G630" s="10" t="s">
        <v>1027</v>
      </c>
      <c r="H630" s="10" t="s">
        <v>1162</v>
      </c>
    </row>
    <row r="631" spans="1:8">
      <c r="A631" s="10" t="s">
        <v>498</v>
      </c>
      <c r="B631" s="10" t="s">
        <v>499</v>
      </c>
      <c r="C631" s="10" t="s">
        <v>500</v>
      </c>
      <c r="F631" s="10" t="s">
        <v>1078</v>
      </c>
      <c r="G631" s="10" t="s">
        <v>1027</v>
      </c>
      <c r="H631" s="10" t="s">
        <v>1079</v>
      </c>
    </row>
    <row r="632" spans="1:8">
      <c r="A632" s="10" t="s">
        <v>501</v>
      </c>
      <c r="B632" s="10" t="s">
        <v>502</v>
      </c>
      <c r="C632" s="10" t="s">
        <v>1174</v>
      </c>
      <c r="D632" s="10" t="s">
        <v>503</v>
      </c>
      <c r="F632" s="10" t="s">
        <v>504</v>
      </c>
      <c r="G632" s="10" t="s">
        <v>1027</v>
      </c>
      <c r="H632" s="10" t="s">
        <v>1033</v>
      </c>
    </row>
    <row r="633" spans="1:8">
      <c r="A633" s="10" t="s">
        <v>505</v>
      </c>
      <c r="B633" s="10" t="s">
        <v>506</v>
      </c>
      <c r="C633" s="10" t="s">
        <v>1625</v>
      </c>
      <c r="D633" s="10" t="s">
        <v>1626</v>
      </c>
      <c r="F633" s="10" t="s">
        <v>1532</v>
      </c>
      <c r="G633" s="10" t="s">
        <v>1027</v>
      </c>
      <c r="H633" s="10" t="s">
        <v>1533</v>
      </c>
    </row>
    <row r="634" spans="1:8">
      <c r="A634" s="10" t="s">
        <v>507</v>
      </c>
      <c r="B634" s="10" t="s">
        <v>508</v>
      </c>
      <c r="C634" s="10" t="s">
        <v>1466</v>
      </c>
      <c r="D634" s="10" t="s">
        <v>509</v>
      </c>
      <c r="F634" s="10" t="s">
        <v>1046</v>
      </c>
      <c r="G634" s="10" t="s">
        <v>1027</v>
      </c>
      <c r="H634" s="10" t="s">
        <v>1162</v>
      </c>
    </row>
    <row r="635" spans="1:8">
      <c r="A635" s="10" t="s">
        <v>510</v>
      </c>
      <c r="B635" s="10" t="s">
        <v>1839</v>
      </c>
      <c r="C635" s="10" t="s">
        <v>1406</v>
      </c>
      <c r="D635" s="10" t="s">
        <v>511</v>
      </c>
      <c r="E635" s="10" t="s">
        <v>512</v>
      </c>
      <c r="G635" s="10" t="s">
        <v>1027</v>
      </c>
    </row>
    <row r="636" spans="1:8">
      <c r="A636" s="10" t="s">
        <v>513</v>
      </c>
      <c r="B636" s="10" t="s">
        <v>514</v>
      </c>
      <c r="C636" s="10" t="s">
        <v>322</v>
      </c>
      <c r="D636" s="10" t="s">
        <v>515</v>
      </c>
      <c r="F636" s="10" t="s">
        <v>1472</v>
      </c>
      <c r="G636" s="10" t="s">
        <v>1027</v>
      </c>
      <c r="H636" s="10" t="s">
        <v>1473</v>
      </c>
    </row>
    <row r="637" spans="1:8">
      <c r="A637" s="10" t="s">
        <v>516</v>
      </c>
      <c r="B637" s="10" t="s">
        <v>517</v>
      </c>
      <c r="C637" s="10" t="s">
        <v>1783</v>
      </c>
      <c r="D637" s="10" t="s">
        <v>518</v>
      </c>
      <c r="E637" s="10" t="s">
        <v>519</v>
      </c>
      <c r="F637" s="10" t="s">
        <v>1046</v>
      </c>
      <c r="G637" s="10" t="s">
        <v>1027</v>
      </c>
      <c r="H637" s="10" t="s">
        <v>1162</v>
      </c>
    </row>
    <row r="638" spans="1:8">
      <c r="A638" s="10" t="s">
        <v>520</v>
      </c>
      <c r="B638" s="10" t="s">
        <v>521</v>
      </c>
      <c r="C638" s="10" t="s">
        <v>522</v>
      </c>
      <c r="D638" s="10" t="s">
        <v>523</v>
      </c>
      <c r="E638" s="10" t="s">
        <v>524</v>
      </c>
      <c r="F638" s="10" t="s">
        <v>1296</v>
      </c>
      <c r="G638" s="10" t="s">
        <v>1027</v>
      </c>
      <c r="H638" s="10" t="s">
        <v>1297</v>
      </c>
    </row>
    <row r="639" spans="1:8">
      <c r="A639" s="10" t="s">
        <v>525</v>
      </c>
      <c r="B639" s="10" t="s">
        <v>526</v>
      </c>
      <c r="C639" s="10" t="s">
        <v>1329</v>
      </c>
    </row>
    <row r="640" spans="1:8">
      <c r="A640" s="10" t="s">
        <v>527</v>
      </c>
      <c r="B640" s="10" t="s">
        <v>139</v>
      </c>
      <c r="C640" s="10" t="s">
        <v>528</v>
      </c>
      <c r="G640" s="10" t="s">
        <v>1027</v>
      </c>
    </row>
    <row r="641" spans="1:8">
      <c r="A641" s="10" t="s">
        <v>529</v>
      </c>
      <c r="B641" s="10" t="s">
        <v>530</v>
      </c>
      <c r="C641" s="10" t="s">
        <v>531</v>
      </c>
      <c r="D641" s="10" t="s">
        <v>532</v>
      </c>
      <c r="F641" s="10" t="s">
        <v>1117</v>
      </c>
      <c r="G641" s="10" t="s">
        <v>1027</v>
      </c>
      <c r="H641" s="10" t="s">
        <v>1118</v>
      </c>
    </row>
    <row r="642" spans="1:8">
      <c r="A642" s="10" t="s">
        <v>533</v>
      </c>
      <c r="B642" s="10" t="s">
        <v>534</v>
      </c>
      <c r="C642" s="10" t="s">
        <v>1834</v>
      </c>
      <c r="D642" s="10" t="s">
        <v>166</v>
      </c>
      <c r="G642" s="10" t="s">
        <v>1027</v>
      </c>
    </row>
    <row r="643" spans="1:8">
      <c r="A643" s="10" t="s">
        <v>535</v>
      </c>
      <c r="B643" s="10" t="s">
        <v>536</v>
      </c>
      <c r="C643" s="10" t="s">
        <v>1234</v>
      </c>
      <c r="D643" s="10" t="s">
        <v>537</v>
      </c>
      <c r="F643" s="10" t="s">
        <v>1117</v>
      </c>
      <c r="G643" s="10" t="s">
        <v>1027</v>
      </c>
      <c r="H643" s="10" t="s">
        <v>1265</v>
      </c>
    </row>
    <row r="644" spans="1:8">
      <c r="A644" s="10" t="s">
        <v>538</v>
      </c>
      <c r="B644" s="10" t="s">
        <v>539</v>
      </c>
      <c r="C644" s="10" t="s">
        <v>1793</v>
      </c>
      <c r="D644" s="10" t="s">
        <v>540</v>
      </c>
      <c r="F644" s="10" t="s">
        <v>1112</v>
      </c>
      <c r="G644" s="10" t="s">
        <v>1027</v>
      </c>
      <c r="H644" s="10" t="s">
        <v>2414</v>
      </c>
    </row>
    <row r="645" spans="1:8">
      <c r="A645" s="10" t="s">
        <v>541</v>
      </c>
      <c r="B645" s="10" t="s">
        <v>452</v>
      </c>
      <c r="C645" s="10" t="s">
        <v>1717</v>
      </c>
      <c r="D645" s="10" t="s">
        <v>542</v>
      </c>
      <c r="G645" s="10" t="s">
        <v>1027</v>
      </c>
    </row>
    <row r="646" spans="1:8">
      <c r="A646" s="10" t="s">
        <v>543</v>
      </c>
      <c r="B646" s="10" t="s">
        <v>544</v>
      </c>
      <c r="C646" s="10" t="s">
        <v>1292</v>
      </c>
      <c r="D646" s="10" t="s">
        <v>545</v>
      </c>
      <c r="F646" s="10" t="s">
        <v>1083</v>
      </c>
      <c r="G646" s="10" t="s">
        <v>1027</v>
      </c>
      <c r="H646" s="10" t="s">
        <v>1084</v>
      </c>
    </row>
    <row r="647" spans="1:8">
      <c r="A647" s="10" t="s">
        <v>546</v>
      </c>
      <c r="B647" s="10" t="s">
        <v>547</v>
      </c>
      <c r="C647" s="10" t="s">
        <v>548</v>
      </c>
      <c r="D647" s="10" t="s">
        <v>549</v>
      </c>
      <c r="E647" s="10" t="s">
        <v>550</v>
      </c>
      <c r="F647" s="10" t="s">
        <v>1046</v>
      </c>
      <c r="G647" s="10" t="s">
        <v>1027</v>
      </c>
      <c r="H647" s="10" t="s">
        <v>1162</v>
      </c>
    </row>
    <row r="648" spans="1:8">
      <c r="A648" s="10" t="s">
        <v>551</v>
      </c>
      <c r="B648" s="10" t="s">
        <v>552</v>
      </c>
      <c r="C648" s="10" t="s">
        <v>408</v>
      </c>
      <c r="D648" s="10" t="s">
        <v>553</v>
      </c>
      <c r="F648" s="10" t="s">
        <v>1046</v>
      </c>
      <c r="G648" s="10" t="s">
        <v>1027</v>
      </c>
      <c r="H648" s="10" t="s">
        <v>1047</v>
      </c>
    </row>
    <row r="649" spans="1:8">
      <c r="A649" s="10" t="s">
        <v>554</v>
      </c>
      <c r="B649" s="10" t="s">
        <v>555</v>
      </c>
      <c r="C649" s="10" t="s">
        <v>53</v>
      </c>
      <c r="D649" s="10" t="s">
        <v>556</v>
      </c>
      <c r="F649" s="10" t="s">
        <v>1112</v>
      </c>
      <c r="G649" s="10" t="s">
        <v>1027</v>
      </c>
      <c r="H649" s="10" t="s">
        <v>1868</v>
      </c>
    </row>
    <row r="650" spans="1:8">
      <c r="A650" s="10" t="s">
        <v>557</v>
      </c>
      <c r="B650" s="10" t="s">
        <v>558</v>
      </c>
      <c r="C650" s="10" t="s">
        <v>1680</v>
      </c>
      <c r="D650" s="10" t="s">
        <v>559</v>
      </c>
      <c r="F650" s="10" t="s">
        <v>560</v>
      </c>
      <c r="G650" s="10" t="s">
        <v>1027</v>
      </c>
      <c r="H650" s="10" t="s">
        <v>561</v>
      </c>
    </row>
    <row r="651" spans="1:8">
      <c r="A651" s="10" t="s">
        <v>562</v>
      </c>
      <c r="B651" s="10" t="s">
        <v>563</v>
      </c>
      <c r="C651" s="10" t="s">
        <v>333</v>
      </c>
      <c r="D651" s="10" t="s">
        <v>564</v>
      </c>
      <c r="F651" s="10" t="s">
        <v>1117</v>
      </c>
      <c r="G651" s="10" t="s">
        <v>1027</v>
      </c>
      <c r="H651" s="10" t="s">
        <v>1265</v>
      </c>
    </row>
    <row r="652" spans="1:8">
      <c r="A652" s="10" t="s">
        <v>565</v>
      </c>
      <c r="B652" s="10" t="s">
        <v>566</v>
      </c>
      <c r="C652" s="10" t="s">
        <v>567</v>
      </c>
      <c r="D652" s="10" t="s">
        <v>568</v>
      </c>
      <c r="G652" s="10" t="s">
        <v>1027</v>
      </c>
    </row>
    <row r="653" spans="1:8">
      <c r="A653" s="10" t="s">
        <v>569</v>
      </c>
      <c r="B653" s="10" t="s">
        <v>570</v>
      </c>
      <c r="C653" s="10" t="s">
        <v>169</v>
      </c>
    </row>
    <row r="654" spans="1:8">
      <c r="A654" s="10" t="s">
        <v>571</v>
      </c>
      <c r="B654" s="10" t="s">
        <v>289</v>
      </c>
      <c r="C654" s="10" t="s">
        <v>2471</v>
      </c>
      <c r="D654" s="10" t="s">
        <v>1024</v>
      </c>
      <c r="E654" s="10" t="s">
        <v>1025</v>
      </c>
      <c r="G654" s="10" t="s">
        <v>1027</v>
      </c>
    </row>
    <row r="655" spans="1:8">
      <c r="A655" s="10" t="s">
        <v>572</v>
      </c>
      <c r="B655" s="10" t="s">
        <v>573</v>
      </c>
      <c r="C655" s="10" t="s">
        <v>1637</v>
      </c>
      <c r="D655" s="10" t="s">
        <v>574</v>
      </c>
      <c r="E655" s="10" t="s">
        <v>575</v>
      </c>
      <c r="F655" s="10" t="s">
        <v>1426</v>
      </c>
      <c r="G655" s="10" t="s">
        <v>1027</v>
      </c>
      <c r="H655" s="10" t="s">
        <v>1427</v>
      </c>
    </row>
    <row r="656" spans="1:8">
      <c r="A656" s="10" t="s">
        <v>576</v>
      </c>
      <c r="B656" s="10" t="s">
        <v>577</v>
      </c>
      <c r="C656" s="10" t="s">
        <v>1957</v>
      </c>
      <c r="D656" s="10" t="s">
        <v>578</v>
      </c>
      <c r="F656" s="10" t="s">
        <v>1046</v>
      </c>
      <c r="G656" s="10" t="s">
        <v>1027</v>
      </c>
      <c r="H656" s="10" t="s">
        <v>1162</v>
      </c>
    </row>
    <row r="657" spans="1:8">
      <c r="A657" s="10" t="s">
        <v>579</v>
      </c>
      <c r="B657" s="10" t="s">
        <v>580</v>
      </c>
      <c r="C657" s="10" t="s">
        <v>581</v>
      </c>
      <c r="F657" s="10" t="s">
        <v>1083</v>
      </c>
      <c r="G657" s="10" t="s">
        <v>1027</v>
      </c>
      <c r="H657" s="10" t="s">
        <v>1084</v>
      </c>
    </row>
    <row r="658" spans="1:8">
      <c r="A658" s="10" t="s">
        <v>582</v>
      </c>
      <c r="B658" s="10" t="s">
        <v>583</v>
      </c>
      <c r="C658" s="10" t="s">
        <v>1729</v>
      </c>
      <c r="D658" s="10" t="s">
        <v>584</v>
      </c>
      <c r="F658" s="10" t="s">
        <v>1046</v>
      </c>
      <c r="G658" s="10" t="s">
        <v>1027</v>
      </c>
      <c r="H658" s="10" t="s">
        <v>1162</v>
      </c>
    </row>
    <row r="659" spans="1:8">
      <c r="A659" s="10" t="s">
        <v>585</v>
      </c>
      <c r="B659" s="10" t="s">
        <v>586</v>
      </c>
      <c r="C659" s="10" t="s">
        <v>2356</v>
      </c>
      <c r="D659" s="10" t="s">
        <v>1954</v>
      </c>
      <c r="G659" s="10" t="s">
        <v>1027</v>
      </c>
    </row>
    <row r="660" spans="1:8">
      <c r="A660" s="10" t="s">
        <v>587</v>
      </c>
      <c r="B660" s="10" t="s">
        <v>570</v>
      </c>
      <c r="C660" s="10" t="s">
        <v>588</v>
      </c>
    </row>
    <row r="661" spans="1:8">
      <c r="A661" s="10" t="s">
        <v>589</v>
      </c>
      <c r="B661" s="10" t="s">
        <v>590</v>
      </c>
      <c r="C661" s="10" t="s">
        <v>2261</v>
      </c>
      <c r="D661" s="10" t="s">
        <v>1435</v>
      </c>
      <c r="F661" s="10" t="s">
        <v>1046</v>
      </c>
      <c r="G661" s="10" t="s">
        <v>1027</v>
      </c>
      <c r="H661" s="10" t="s">
        <v>1162</v>
      </c>
    </row>
    <row r="662" spans="1:8">
      <c r="A662" s="10" t="s">
        <v>591</v>
      </c>
      <c r="B662" s="10" t="s">
        <v>592</v>
      </c>
      <c r="C662" s="10" t="s">
        <v>2107</v>
      </c>
      <c r="D662" s="10" t="s">
        <v>593</v>
      </c>
      <c r="G662" s="10" t="s">
        <v>1027</v>
      </c>
    </row>
    <row r="663" spans="1:8">
      <c r="A663" s="10" t="s">
        <v>594</v>
      </c>
      <c r="B663" s="10" t="s">
        <v>595</v>
      </c>
      <c r="C663" s="10" t="s">
        <v>596</v>
      </c>
      <c r="D663" s="10" t="s">
        <v>597</v>
      </c>
      <c r="F663" s="10" t="s">
        <v>1046</v>
      </c>
      <c r="G663" s="10" t="s">
        <v>1027</v>
      </c>
      <c r="H663" s="10" t="s">
        <v>1162</v>
      </c>
    </row>
    <row r="664" spans="1:8">
      <c r="A664" s="10" t="s">
        <v>598</v>
      </c>
      <c r="B664" s="10" t="s">
        <v>1594</v>
      </c>
      <c r="C664" s="10" t="s">
        <v>599</v>
      </c>
      <c r="D664" s="10" t="s">
        <v>1041</v>
      </c>
      <c r="G664" s="10" t="s">
        <v>1027</v>
      </c>
    </row>
    <row r="665" spans="1:8">
      <c r="A665" s="10" t="s">
        <v>600</v>
      </c>
      <c r="B665" s="10" t="s">
        <v>601</v>
      </c>
      <c r="C665" s="10" t="s">
        <v>602</v>
      </c>
      <c r="D665" s="10" t="s">
        <v>2040</v>
      </c>
      <c r="E665" s="10" t="s">
        <v>2041</v>
      </c>
      <c r="F665" s="10" t="s">
        <v>2409</v>
      </c>
      <c r="G665" s="10" t="s">
        <v>1027</v>
      </c>
      <c r="H665" s="10" t="s">
        <v>2410</v>
      </c>
    </row>
    <row r="666" spans="1:8">
      <c r="A666" s="10" t="s">
        <v>603</v>
      </c>
      <c r="B666" s="10" t="s">
        <v>604</v>
      </c>
      <c r="C666" s="10" t="s">
        <v>605</v>
      </c>
      <c r="D666" s="10" t="s">
        <v>606</v>
      </c>
      <c r="F666" s="10" t="s">
        <v>1117</v>
      </c>
      <c r="G666" s="10" t="s">
        <v>1027</v>
      </c>
      <c r="H666" s="10" t="s">
        <v>1265</v>
      </c>
    </row>
    <row r="667" spans="1:8">
      <c r="A667" s="10" t="s">
        <v>607</v>
      </c>
      <c r="B667" s="10" t="s">
        <v>608</v>
      </c>
      <c r="C667" s="10" t="s">
        <v>1406</v>
      </c>
    </row>
    <row r="668" spans="1:8">
      <c r="A668" s="10" t="s">
        <v>609</v>
      </c>
      <c r="B668" s="10" t="s">
        <v>610</v>
      </c>
      <c r="C668" s="10" t="s">
        <v>611</v>
      </c>
      <c r="D668" s="10" t="s">
        <v>1198</v>
      </c>
      <c r="F668" s="10" t="s">
        <v>1102</v>
      </c>
      <c r="G668" s="10" t="s">
        <v>1027</v>
      </c>
      <c r="H668" s="10" t="s">
        <v>1216</v>
      </c>
    </row>
    <row r="669" spans="1:8">
      <c r="A669" s="10" t="s">
        <v>612</v>
      </c>
      <c r="B669" s="10" t="s">
        <v>613</v>
      </c>
      <c r="C669" s="10" t="s">
        <v>1031</v>
      </c>
      <c r="F669" s="10" t="s">
        <v>1131</v>
      </c>
      <c r="G669" s="10" t="s">
        <v>1027</v>
      </c>
      <c r="H669" s="10" t="s">
        <v>1132</v>
      </c>
    </row>
    <row r="670" spans="1:8">
      <c r="A670" s="10" t="s">
        <v>614</v>
      </c>
      <c r="B670" s="10" t="s">
        <v>615</v>
      </c>
      <c r="C670" s="10" t="s">
        <v>616</v>
      </c>
      <c r="D670" s="10" t="s">
        <v>617</v>
      </c>
      <c r="F670" s="10" t="s">
        <v>1083</v>
      </c>
      <c r="G670" s="10" t="s">
        <v>1027</v>
      </c>
      <c r="H670" s="10" t="s">
        <v>1084</v>
      </c>
    </row>
    <row r="671" spans="1:8">
      <c r="A671" s="10" t="s">
        <v>618</v>
      </c>
      <c r="B671" s="10" t="s">
        <v>619</v>
      </c>
      <c r="C671" s="10" t="s">
        <v>1434</v>
      </c>
      <c r="D671" s="10" t="s">
        <v>556</v>
      </c>
      <c r="F671" s="10" t="s">
        <v>1142</v>
      </c>
      <c r="G671" s="10" t="s">
        <v>1027</v>
      </c>
      <c r="H671" s="10" t="s">
        <v>1033</v>
      </c>
    </row>
    <row r="672" spans="1:8">
      <c r="A672" s="10" t="s">
        <v>620</v>
      </c>
      <c r="B672" s="10" t="s">
        <v>621</v>
      </c>
      <c r="C672" s="10" t="s">
        <v>1813</v>
      </c>
      <c r="G672" s="10" t="s">
        <v>1027</v>
      </c>
    </row>
    <row r="673" spans="1:8">
      <c r="A673" s="10" t="s">
        <v>622</v>
      </c>
      <c r="B673" s="10" t="s">
        <v>2202</v>
      </c>
      <c r="C673" s="10" t="s">
        <v>623</v>
      </c>
      <c r="D673" s="10" t="s">
        <v>462</v>
      </c>
      <c r="F673" s="10" t="s">
        <v>1372</v>
      </c>
      <c r="G673" s="10" t="s">
        <v>1027</v>
      </c>
      <c r="H673" s="10" t="s">
        <v>1181</v>
      </c>
    </row>
    <row r="674" spans="1:8">
      <c r="A674" s="10" t="s">
        <v>624</v>
      </c>
      <c r="B674" s="10" t="s">
        <v>625</v>
      </c>
      <c r="C674" s="10" t="s">
        <v>1699</v>
      </c>
      <c r="D674" s="10" t="s">
        <v>2262</v>
      </c>
      <c r="F674" s="10" t="s">
        <v>2409</v>
      </c>
      <c r="G674" s="10" t="s">
        <v>1027</v>
      </c>
      <c r="H674" s="10" t="s">
        <v>2410</v>
      </c>
    </row>
    <row r="675" spans="1:8">
      <c r="A675" s="10" t="s">
        <v>626</v>
      </c>
      <c r="B675" s="10" t="s">
        <v>2119</v>
      </c>
      <c r="C675" s="10" t="s">
        <v>2664</v>
      </c>
      <c r="D675" s="10" t="s">
        <v>627</v>
      </c>
      <c r="F675" s="10" t="s">
        <v>1112</v>
      </c>
      <c r="G675" s="10" t="s">
        <v>1027</v>
      </c>
      <c r="H675" s="10" t="s">
        <v>1407</v>
      </c>
    </row>
    <row r="676" spans="1:8">
      <c r="A676" s="10" t="s">
        <v>628</v>
      </c>
      <c r="B676" s="10" t="s">
        <v>629</v>
      </c>
      <c r="C676" s="10" t="s">
        <v>1040</v>
      </c>
      <c r="D676" s="10" t="s">
        <v>0</v>
      </c>
      <c r="F676" s="10" t="s">
        <v>1426</v>
      </c>
      <c r="G676" s="10" t="s">
        <v>1027</v>
      </c>
      <c r="H676" s="10" t="s">
        <v>1427</v>
      </c>
    </row>
    <row r="677" spans="1:8">
      <c r="A677" s="10" t="s">
        <v>630</v>
      </c>
      <c r="B677" s="10" t="s">
        <v>631</v>
      </c>
      <c r="C677" s="10" t="s">
        <v>632</v>
      </c>
      <c r="D677" s="10" t="s">
        <v>2016</v>
      </c>
      <c r="F677" s="10" t="s">
        <v>1046</v>
      </c>
      <c r="G677" s="10" t="s">
        <v>1027</v>
      </c>
      <c r="H677" s="10" t="s">
        <v>1162</v>
      </c>
    </row>
    <row r="678" spans="1:8">
      <c r="A678" s="10" t="s">
        <v>633</v>
      </c>
      <c r="B678" s="10" t="s">
        <v>634</v>
      </c>
      <c r="C678" s="10" t="s">
        <v>408</v>
      </c>
      <c r="F678" s="10" t="s">
        <v>1279</v>
      </c>
      <c r="G678" s="10" t="s">
        <v>1027</v>
      </c>
      <c r="H678" s="10" t="s">
        <v>1280</v>
      </c>
    </row>
    <row r="679" spans="1:8">
      <c r="A679" s="10" t="s">
        <v>635</v>
      </c>
      <c r="B679" s="10" t="s">
        <v>636</v>
      </c>
      <c r="C679" s="10" t="s">
        <v>1434</v>
      </c>
      <c r="D679" s="10" t="s">
        <v>637</v>
      </c>
      <c r="G679" s="10" t="s">
        <v>1027</v>
      </c>
    </row>
    <row r="680" spans="1:8">
      <c r="A680" s="10" t="s">
        <v>638</v>
      </c>
      <c r="B680" s="10" t="s">
        <v>639</v>
      </c>
      <c r="C680" s="10" t="s">
        <v>11</v>
      </c>
      <c r="D680" s="10" t="s">
        <v>2476</v>
      </c>
      <c r="F680" s="10" t="s">
        <v>1073</v>
      </c>
      <c r="G680" s="10" t="s">
        <v>1027</v>
      </c>
      <c r="H680" s="10" t="s">
        <v>1074</v>
      </c>
    </row>
    <row r="681" spans="1:8">
      <c r="A681" s="10" t="s">
        <v>640</v>
      </c>
      <c r="B681" s="10" t="s">
        <v>641</v>
      </c>
      <c r="C681" s="10" t="s">
        <v>642</v>
      </c>
      <c r="F681" s="10" t="s">
        <v>1046</v>
      </c>
      <c r="G681" s="10" t="s">
        <v>1027</v>
      </c>
      <c r="H681" s="10" t="s">
        <v>1162</v>
      </c>
    </row>
    <row r="682" spans="1:8">
      <c r="A682" s="10" t="s">
        <v>643</v>
      </c>
      <c r="B682" s="10" t="s">
        <v>1049</v>
      </c>
      <c r="C682" s="10" t="s">
        <v>1439</v>
      </c>
      <c r="F682" s="10" t="s">
        <v>1142</v>
      </c>
      <c r="G682" s="10" t="s">
        <v>1027</v>
      </c>
      <c r="H682" s="10" t="s">
        <v>1033</v>
      </c>
    </row>
    <row r="683" spans="1:8">
      <c r="A683" s="10" t="s">
        <v>644</v>
      </c>
      <c r="B683" s="10" t="s">
        <v>2612</v>
      </c>
      <c r="C683" s="10" t="s">
        <v>645</v>
      </c>
      <c r="D683" s="10" t="s">
        <v>646</v>
      </c>
      <c r="G683" s="10" t="s">
        <v>1027</v>
      </c>
    </row>
    <row r="684" spans="1:8">
      <c r="A684" s="10" t="s">
        <v>647</v>
      </c>
      <c r="B684" s="10" t="s">
        <v>648</v>
      </c>
      <c r="C684" s="10" t="s">
        <v>2369</v>
      </c>
      <c r="D684" s="10" t="s">
        <v>649</v>
      </c>
      <c r="F684" s="10" t="s">
        <v>1046</v>
      </c>
      <c r="G684" s="10" t="s">
        <v>1027</v>
      </c>
      <c r="H684" s="10" t="s">
        <v>1162</v>
      </c>
    </row>
    <row r="685" spans="1:8">
      <c r="A685" s="10" t="s">
        <v>650</v>
      </c>
      <c r="B685" s="10" t="s">
        <v>651</v>
      </c>
      <c r="C685" s="10" t="s">
        <v>652</v>
      </c>
      <c r="D685" s="10" t="s">
        <v>2628</v>
      </c>
      <c r="F685" s="10" t="s">
        <v>1046</v>
      </c>
      <c r="G685" s="10" t="s">
        <v>1027</v>
      </c>
      <c r="H685" s="10" t="s">
        <v>1162</v>
      </c>
    </row>
    <row r="686" spans="1:8">
      <c r="A686" s="10" t="s">
        <v>653</v>
      </c>
      <c r="B686" s="10" t="s">
        <v>654</v>
      </c>
      <c r="C686" s="10" t="s">
        <v>2076</v>
      </c>
      <c r="F686" s="10" t="s">
        <v>655</v>
      </c>
      <c r="G686" s="10" t="s">
        <v>1027</v>
      </c>
      <c r="H686" s="10" t="s">
        <v>1745</v>
      </c>
    </row>
    <row r="687" spans="1:8">
      <c r="A687" s="10" t="s">
        <v>656</v>
      </c>
      <c r="B687" s="10" t="s">
        <v>657</v>
      </c>
      <c r="C687" s="10" t="s">
        <v>2627</v>
      </c>
      <c r="D687" s="10" t="s">
        <v>658</v>
      </c>
      <c r="F687" s="10" t="s">
        <v>1296</v>
      </c>
      <c r="G687" s="10" t="s">
        <v>1027</v>
      </c>
      <c r="H687" s="10" t="s">
        <v>1297</v>
      </c>
    </row>
    <row r="688" spans="1:8">
      <c r="A688" s="10" t="s">
        <v>659</v>
      </c>
      <c r="B688" s="10" t="s">
        <v>660</v>
      </c>
      <c r="C688" s="10" t="s">
        <v>2675</v>
      </c>
      <c r="F688" s="10" t="s">
        <v>1112</v>
      </c>
      <c r="G688" s="10" t="s">
        <v>1027</v>
      </c>
      <c r="H688" s="10" t="s">
        <v>661</v>
      </c>
    </row>
    <row r="689" spans="1:8">
      <c r="A689" s="10" t="s">
        <v>662</v>
      </c>
      <c r="B689" s="10" t="s">
        <v>663</v>
      </c>
      <c r="C689" s="10" t="s">
        <v>1031</v>
      </c>
      <c r="F689" s="10" t="s">
        <v>664</v>
      </c>
      <c r="G689" s="10" t="s">
        <v>1027</v>
      </c>
      <c r="H689" s="10" t="s">
        <v>1162</v>
      </c>
    </row>
    <row r="690" spans="1:8">
      <c r="A690" s="10" t="s">
        <v>665</v>
      </c>
      <c r="B690" s="10" t="s">
        <v>666</v>
      </c>
      <c r="C690" s="10" t="s">
        <v>1306</v>
      </c>
      <c r="D690" s="10" t="s">
        <v>667</v>
      </c>
      <c r="F690" s="10" t="s">
        <v>1117</v>
      </c>
      <c r="G690" s="10" t="s">
        <v>1027</v>
      </c>
      <c r="H690" s="10" t="s">
        <v>1265</v>
      </c>
    </row>
    <row r="691" spans="1:8">
      <c r="A691" s="10" t="s">
        <v>668</v>
      </c>
      <c r="B691" s="10" t="s">
        <v>669</v>
      </c>
      <c r="C691" s="10" t="s">
        <v>1664</v>
      </c>
      <c r="D691" s="10" t="s">
        <v>670</v>
      </c>
      <c r="F691" s="10" t="s">
        <v>1026</v>
      </c>
      <c r="G691" s="10" t="s">
        <v>1027</v>
      </c>
      <c r="H691" s="10" t="s">
        <v>1028</v>
      </c>
    </row>
    <row r="692" spans="1:8">
      <c r="A692" s="10" t="s">
        <v>671</v>
      </c>
      <c r="B692" s="10" t="s">
        <v>672</v>
      </c>
      <c r="C692" s="10" t="s">
        <v>673</v>
      </c>
      <c r="D692" s="10" t="s">
        <v>674</v>
      </c>
      <c r="F692" s="10" t="s">
        <v>1131</v>
      </c>
      <c r="G692" s="10" t="s">
        <v>1027</v>
      </c>
      <c r="H692" s="10" t="s">
        <v>1103</v>
      </c>
    </row>
    <row r="693" spans="1:8">
      <c r="A693" s="10" t="s">
        <v>675</v>
      </c>
      <c r="B693" s="10" t="s">
        <v>676</v>
      </c>
      <c r="C693" s="10" t="s">
        <v>677</v>
      </c>
      <c r="F693" s="10" t="s">
        <v>1532</v>
      </c>
      <c r="G693" s="10" t="s">
        <v>1027</v>
      </c>
      <c r="H693" s="10" t="s">
        <v>1533</v>
      </c>
    </row>
    <row r="694" spans="1:8">
      <c r="A694" s="10" t="s">
        <v>678</v>
      </c>
      <c r="B694" s="10" t="s">
        <v>679</v>
      </c>
      <c r="C694" s="10" t="s">
        <v>680</v>
      </c>
      <c r="D694" s="10" t="s">
        <v>681</v>
      </c>
      <c r="F694" s="10" t="s">
        <v>1046</v>
      </c>
      <c r="G694" s="10" t="s">
        <v>1027</v>
      </c>
      <c r="H694" s="10" t="s">
        <v>1162</v>
      </c>
    </row>
    <row r="695" spans="1:8">
      <c r="A695" s="10" t="s">
        <v>682</v>
      </c>
      <c r="B695" s="10" t="s">
        <v>683</v>
      </c>
      <c r="C695" s="10" t="s">
        <v>1040</v>
      </c>
      <c r="D695" s="10" t="s">
        <v>684</v>
      </c>
      <c r="F695" s="10" t="s">
        <v>1296</v>
      </c>
      <c r="G695" s="10" t="s">
        <v>1027</v>
      </c>
      <c r="H695" s="10" t="s">
        <v>1297</v>
      </c>
    </row>
    <row r="696" spans="1:8">
      <c r="A696" s="10" t="s">
        <v>685</v>
      </c>
      <c r="B696" s="10" t="s">
        <v>686</v>
      </c>
      <c r="C696" s="10" t="s">
        <v>687</v>
      </c>
      <c r="D696" s="10" t="s">
        <v>688</v>
      </c>
      <c r="F696" s="10" t="s">
        <v>1102</v>
      </c>
      <c r="G696" s="10" t="s">
        <v>1027</v>
      </c>
      <c r="H696" s="10" t="s">
        <v>1216</v>
      </c>
    </row>
    <row r="697" spans="1:8">
      <c r="A697" s="10" t="s">
        <v>689</v>
      </c>
      <c r="B697" s="10" t="s">
        <v>690</v>
      </c>
      <c r="C697" s="10" t="s">
        <v>691</v>
      </c>
    </row>
    <row r="698" spans="1:8">
      <c r="A698" s="10" t="s">
        <v>692</v>
      </c>
      <c r="B698" s="10" t="s">
        <v>693</v>
      </c>
      <c r="C698" s="10" t="s">
        <v>694</v>
      </c>
      <c r="D698" s="10" t="s">
        <v>695</v>
      </c>
      <c r="G698" s="10" t="s">
        <v>1027</v>
      </c>
    </row>
    <row r="699" spans="1:8">
      <c r="A699" s="10" t="s">
        <v>696</v>
      </c>
      <c r="B699" s="10" t="s">
        <v>697</v>
      </c>
      <c r="C699" s="10" t="s">
        <v>2668</v>
      </c>
      <c r="D699" s="10" t="s">
        <v>698</v>
      </c>
      <c r="E699" s="10" t="s">
        <v>699</v>
      </c>
      <c r="F699" s="10" t="s">
        <v>121</v>
      </c>
      <c r="G699" s="10" t="s">
        <v>1027</v>
      </c>
      <c r="H699" s="10" t="s">
        <v>122</v>
      </c>
    </row>
    <row r="700" spans="1:8">
      <c r="A700" s="10" t="s">
        <v>700</v>
      </c>
      <c r="B700" s="10" t="s">
        <v>701</v>
      </c>
      <c r="C700" s="10" t="s">
        <v>702</v>
      </c>
      <c r="D700" s="10" t="s">
        <v>703</v>
      </c>
      <c r="F700" s="10" t="s">
        <v>504</v>
      </c>
      <c r="G700" s="10" t="s">
        <v>1027</v>
      </c>
      <c r="H700" s="10" t="s">
        <v>1033</v>
      </c>
    </row>
    <row r="701" spans="1:8">
      <c r="A701" s="10" t="s">
        <v>704</v>
      </c>
      <c r="B701" s="10" t="s">
        <v>705</v>
      </c>
      <c r="C701" s="10" t="s">
        <v>2326</v>
      </c>
      <c r="D701" s="10" t="s">
        <v>706</v>
      </c>
      <c r="F701" s="10" t="s">
        <v>1083</v>
      </c>
      <c r="G701" s="10" t="s">
        <v>1027</v>
      </c>
      <c r="H701" s="10" t="s">
        <v>1084</v>
      </c>
    </row>
    <row r="702" spans="1:8">
      <c r="A702" s="10" t="s">
        <v>707</v>
      </c>
      <c r="B702" s="10" t="s">
        <v>708</v>
      </c>
      <c r="C702" s="10" t="s">
        <v>1691</v>
      </c>
      <c r="D702" s="10" t="s">
        <v>709</v>
      </c>
      <c r="E702" s="10" t="s">
        <v>1482</v>
      </c>
      <c r="G702" s="10" t="s">
        <v>1027</v>
      </c>
    </row>
    <row r="703" spans="1:8">
      <c r="A703" s="10" t="s">
        <v>710</v>
      </c>
      <c r="B703" s="10" t="s">
        <v>711</v>
      </c>
      <c r="C703" s="10" t="s">
        <v>2458</v>
      </c>
      <c r="D703" s="10" t="s">
        <v>712</v>
      </c>
      <c r="F703" s="10" t="s">
        <v>1046</v>
      </c>
      <c r="G703" s="10" t="s">
        <v>1027</v>
      </c>
      <c r="H703" s="10" t="s">
        <v>1047</v>
      </c>
    </row>
    <row r="704" spans="1:8">
      <c r="A704" s="10" t="s">
        <v>713</v>
      </c>
      <c r="B704" s="10" t="s">
        <v>714</v>
      </c>
      <c r="C704" s="10" t="s">
        <v>1100</v>
      </c>
      <c r="F704" s="10" t="s">
        <v>715</v>
      </c>
      <c r="G704" s="10" t="s">
        <v>1027</v>
      </c>
      <c r="H704" s="10" t="s">
        <v>716</v>
      </c>
    </row>
    <row r="705" spans="1:8">
      <c r="A705" s="10" t="s">
        <v>717</v>
      </c>
      <c r="B705" s="10" t="s">
        <v>639</v>
      </c>
      <c r="C705" s="10" t="s">
        <v>718</v>
      </c>
      <c r="D705" s="10" t="s">
        <v>719</v>
      </c>
      <c r="F705" s="10" t="s">
        <v>1744</v>
      </c>
      <c r="G705" s="10" t="s">
        <v>1027</v>
      </c>
      <c r="H705" s="10" t="s">
        <v>1745</v>
      </c>
    </row>
    <row r="706" spans="1:8">
      <c r="A706" s="10" t="s">
        <v>720</v>
      </c>
      <c r="B706" s="10" t="s">
        <v>721</v>
      </c>
      <c r="C706" s="10" t="s">
        <v>1329</v>
      </c>
      <c r="D706" s="10" t="s">
        <v>722</v>
      </c>
      <c r="F706" s="10" t="s">
        <v>1046</v>
      </c>
      <c r="G706" s="10" t="s">
        <v>1027</v>
      </c>
      <c r="H706" s="10" t="s">
        <v>1047</v>
      </c>
    </row>
    <row r="707" spans="1:8">
      <c r="A707" s="10" t="s">
        <v>723</v>
      </c>
      <c r="B707" s="10" t="s">
        <v>639</v>
      </c>
      <c r="C707" s="10" t="s">
        <v>724</v>
      </c>
      <c r="D707" s="10" t="s">
        <v>725</v>
      </c>
      <c r="F707" s="10" t="s">
        <v>1472</v>
      </c>
      <c r="G707" s="10" t="s">
        <v>1027</v>
      </c>
      <c r="H707" s="10" t="s">
        <v>1473</v>
      </c>
    </row>
    <row r="708" spans="1:8">
      <c r="A708" s="10" t="s">
        <v>726</v>
      </c>
      <c r="B708" s="10" t="s">
        <v>727</v>
      </c>
      <c r="C708" s="10" t="s">
        <v>728</v>
      </c>
      <c r="D708" s="10" t="s">
        <v>729</v>
      </c>
      <c r="F708" s="10" t="s">
        <v>1112</v>
      </c>
      <c r="G708" s="10" t="s">
        <v>1027</v>
      </c>
      <c r="H708" s="10" t="s">
        <v>661</v>
      </c>
    </row>
    <row r="709" spans="1:8">
      <c r="A709" s="10" t="s">
        <v>730</v>
      </c>
      <c r="B709" s="10" t="s">
        <v>731</v>
      </c>
      <c r="C709" s="10" t="s">
        <v>732</v>
      </c>
      <c r="D709" s="10" t="s">
        <v>733</v>
      </c>
      <c r="F709" s="10" t="s">
        <v>1296</v>
      </c>
      <c r="G709" s="10" t="s">
        <v>1027</v>
      </c>
      <c r="H709" s="10" t="s">
        <v>1297</v>
      </c>
    </row>
    <row r="710" spans="1:8">
      <c r="A710" s="10" t="s">
        <v>734</v>
      </c>
      <c r="B710" s="10" t="s">
        <v>735</v>
      </c>
      <c r="C710" s="10" t="s">
        <v>1406</v>
      </c>
      <c r="D710" s="10" t="s">
        <v>2153</v>
      </c>
      <c r="F710" s="10" t="s">
        <v>736</v>
      </c>
      <c r="G710" s="10" t="s">
        <v>1027</v>
      </c>
      <c r="H710" s="10" t="s">
        <v>1463</v>
      </c>
    </row>
    <row r="711" spans="1:8">
      <c r="A711" s="10" t="s">
        <v>737</v>
      </c>
      <c r="B711" s="10" t="s">
        <v>738</v>
      </c>
      <c r="C711" s="10" t="s">
        <v>1625</v>
      </c>
      <c r="D711" s="10" t="s">
        <v>739</v>
      </c>
      <c r="F711" s="10" t="s">
        <v>1142</v>
      </c>
      <c r="G711" s="10" t="s">
        <v>1027</v>
      </c>
      <c r="H711" s="10" t="s">
        <v>1033</v>
      </c>
    </row>
    <row r="712" spans="1:8">
      <c r="A712" s="10" t="s">
        <v>740</v>
      </c>
      <c r="B712" s="10" t="s">
        <v>741</v>
      </c>
      <c r="C712" s="10" t="s">
        <v>1064</v>
      </c>
      <c r="D712" s="10" t="s">
        <v>742</v>
      </c>
      <c r="E712" s="10" t="s">
        <v>743</v>
      </c>
      <c r="G712" s="10" t="s">
        <v>1027</v>
      </c>
    </row>
    <row r="713" spans="1:8">
      <c r="A713" s="10" t="s">
        <v>744</v>
      </c>
      <c r="B713" s="10" t="s">
        <v>745</v>
      </c>
      <c r="C713" s="10" t="s">
        <v>1577</v>
      </c>
      <c r="D713" s="10" t="s">
        <v>746</v>
      </c>
      <c r="F713" s="10" t="s">
        <v>1073</v>
      </c>
      <c r="G713" s="10" t="s">
        <v>1027</v>
      </c>
      <c r="H713" s="10" t="s">
        <v>1074</v>
      </c>
    </row>
    <row r="714" spans="1:8">
      <c r="A714" s="10" t="s">
        <v>747</v>
      </c>
      <c r="B714" s="10" t="s">
        <v>748</v>
      </c>
      <c r="C714" s="10" t="s">
        <v>1965</v>
      </c>
      <c r="F714" s="10" t="s">
        <v>1112</v>
      </c>
      <c r="G714" s="10" t="s">
        <v>1027</v>
      </c>
      <c r="H714" s="10" t="s">
        <v>2073</v>
      </c>
    </row>
    <row r="715" spans="1:8">
      <c r="A715" s="10" t="s">
        <v>749</v>
      </c>
      <c r="B715" s="10" t="s">
        <v>1747</v>
      </c>
      <c r="C715" s="10" t="s">
        <v>188</v>
      </c>
      <c r="D715" s="10" t="s">
        <v>750</v>
      </c>
      <c r="F715" s="10" t="s">
        <v>1046</v>
      </c>
      <c r="G715" s="10" t="s">
        <v>1027</v>
      </c>
      <c r="H715" s="10" t="s">
        <v>1162</v>
      </c>
    </row>
    <row r="716" spans="1:8">
      <c r="A716" s="10" t="s">
        <v>751</v>
      </c>
      <c r="B716" s="10" t="s">
        <v>752</v>
      </c>
      <c r="C716" s="10" t="s">
        <v>753</v>
      </c>
    </row>
    <row r="717" spans="1:8">
      <c r="A717" s="10" t="s">
        <v>754</v>
      </c>
      <c r="B717" s="10" t="s">
        <v>755</v>
      </c>
      <c r="C717" s="10" t="s">
        <v>756</v>
      </c>
    </row>
    <row r="718" spans="1:8">
      <c r="A718" s="10" t="s">
        <v>757</v>
      </c>
      <c r="B718" s="10" t="s">
        <v>758</v>
      </c>
      <c r="C718" s="10" t="s">
        <v>759</v>
      </c>
      <c r="G718" s="10" t="s">
        <v>1027</v>
      </c>
    </row>
    <row r="719" spans="1:8">
      <c r="A719" s="10" t="s">
        <v>760</v>
      </c>
      <c r="B719" s="10" t="s">
        <v>761</v>
      </c>
      <c r="C719" s="10" t="s">
        <v>1928</v>
      </c>
      <c r="D719" s="10" t="s">
        <v>762</v>
      </c>
      <c r="G719" s="10" t="s">
        <v>1027</v>
      </c>
    </row>
    <row r="720" spans="1:8">
      <c r="A720" s="10" t="s">
        <v>763</v>
      </c>
      <c r="B720" s="10" t="s">
        <v>68</v>
      </c>
      <c r="C720" s="10" t="s">
        <v>764</v>
      </c>
      <c r="D720" s="10" t="s">
        <v>2153</v>
      </c>
      <c r="F720" s="10" t="s">
        <v>1131</v>
      </c>
      <c r="G720" s="10" t="s">
        <v>1027</v>
      </c>
      <c r="H720" s="10" t="s">
        <v>1132</v>
      </c>
    </row>
    <row r="721" spans="1:8">
      <c r="A721" s="10" t="s">
        <v>765</v>
      </c>
      <c r="B721" s="10" t="s">
        <v>766</v>
      </c>
      <c r="C721" s="10" t="s">
        <v>1633</v>
      </c>
      <c r="D721" s="10" t="s">
        <v>767</v>
      </c>
      <c r="E721" s="10" t="s">
        <v>743</v>
      </c>
      <c r="F721" s="10" t="s">
        <v>1112</v>
      </c>
      <c r="G721" s="10" t="s">
        <v>1027</v>
      </c>
      <c r="H721" s="10" t="s">
        <v>1381</v>
      </c>
    </row>
    <row r="722" spans="1:8">
      <c r="A722" s="10" t="s">
        <v>768</v>
      </c>
      <c r="B722" s="10" t="s">
        <v>769</v>
      </c>
      <c r="C722" s="10" t="s">
        <v>1276</v>
      </c>
      <c r="D722" s="10" t="s">
        <v>770</v>
      </c>
      <c r="F722" s="10" t="s">
        <v>1046</v>
      </c>
      <c r="G722" s="10" t="s">
        <v>1027</v>
      </c>
      <c r="H722" s="10" t="s">
        <v>1047</v>
      </c>
    </row>
    <row r="723" spans="1:8">
      <c r="A723" s="10" t="s">
        <v>771</v>
      </c>
      <c r="B723" s="10" t="s">
        <v>772</v>
      </c>
      <c r="C723" s="10" t="s">
        <v>1466</v>
      </c>
      <c r="D723" s="10" t="s">
        <v>773</v>
      </c>
      <c r="F723" s="10" t="s">
        <v>1112</v>
      </c>
      <c r="G723" s="10" t="s">
        <v>1027</v>
      </c>
      <c r="H723" s="10" t="s">
        <v>2090</v>
      </c>
    </row>
    <row r="724" spans="1:8">
      <c r="A724" s="10" t="s">
        <v>774</v>
      </c>
      <c r="B724" s="10" t="s">
        <v>775</v>
      </c>
      <c r="C724" s="10" t="s">
        <v>1691</v>
      </c>
    </row>
    <row r="725" spans="1:8">
      <c r="A725" s="10" t="s">
        <v>776</v>
      </c>
      <c r="B725" s="10" t="s">
        <v>777</v>
      </c>
      <c r="C725" s="10" t="s">
        <v>1527</v>
      </c>
      <c r="D725" s="10" t="s">
        <v>778</v>
      </c>
      <c r="G725" s="10" t="s">
        <v>1027</v>
      </c>
    </row>
    <row r="726" spans="1:8">
      <c r="A726" s="10" t="s">
        <v>779</v>
      </c>
      <c r="B726" s="10" t="s">
        <v>780</v>
      </c>
      <c r="C726" s="10" t="s">
        <v>2672</v>
      </c>
      <c r="D726" s="10" t="s">
        <v>781</v>
      </c>
      <c r="F726" s="10" t="s">
        <v>1142</v>
      </c>
      <c r="G726" s="10" t="s">
        <v>1027</v>
      </c>
      <c r="H726" s="10" t="s">
        <v>1033</v>
      </c>
    </row>
    <row r="727" spans="1:8">
      <c r="A727" s="10" t="s">
        <v>782</v>
      </c>
      <c r="B727" s="10" t="s">
        <v>783</v>
      </c>
      <c r="C727" s="10" t="s">
        <v>784</v>
      </c>
      <c r="D727" s="10" t="s">
        <v>785</v>
      </c>
      <c r="E727" s="10" t="s">
        <v>786</v>
      </c>
      <c r="F727" s="10" t="s">
        <v>1112</v>
      </c>
      <c r="G727" s="10" t="s">
        <v>1027</v>
      </c>
      <c r="H727" s="10" t="s">
        <v>787</v>
      </c>
    </row>
    <row r="728" spans="1:8">
      <c r="A728" s="10" t="s">
        <v>788</v>
      </c>
      <c r="B728" s="10" t="s">
        <v>789</v>
      </c>
      <c r="C728" s="10" t="s">
        <v>790</v>
      </c>
      <c r="D728" s="10" t="s">
        <v>791</v>
      </c>
      <c r="E728" s="10" t="s">
        <v>792</v>
      </c>
    </row>
    <row r="729" spans="1:8">
      <c r="A729" s="10" t="s">
        <v>793</v>
      </c>
      <c r="B729" s="10" t="s">
        <v>794</v>
      </c>
      <c r="C729" s="10" t="s">
        <v>1174</v>
      </c>
      <c r="D729" s="10" t="s">
        <v>795</v>
      </c>
      <c r="G729" s="10" t="s">
        <v>1027</v>
      </c>
    </row>
    <row r="730" spans="1:8">
      <c r="A730" s="10" t="s">
        <v>796</v>
      </c>
      <c r="B730" s="10" t="s">
        <v>797</v>
      </c>
      <c r="C730" s="10" t="s">
        <v>798</v>
      </c>
      <c r="G730" s="10" t="s">
        <v>1027</v>
      </c>
    </row>
    <row r="731" spans="1:8">
      <c r="A731" s="10" t="s">
        <v>799</v>
      </c>
      <c r="B731" s="10" t="s">
        <v>800</v>
      </c>
      <c r="C731" s="10" t="s">
        <v>2519</v>
      </c>
      <c r="D731" s="10" t="s">
        <v>801</v>
      </c>
      <c r="F731" s="10" t="s">
        <v>1131</v>
      </c>
      <c r="G731" s="10" t="s">
        <v>1027</v>
      </c>
      <c r="H731" s="10" t="s">
        <v>1103</v>
      </c>
    </row>
    <row r="732" spans="1:8">
      <c r="A732" s="10" t="s">
        <v>802</v>
      </c>
      <c r="B732" s="10" t="s">
        <v>803</v>
      </c>
      <c r="C732" s="10" t="s">
        <v>2296</v>
      </c>
      <c r="D732" s="10" t="s">
        <v>804</v>
      </c>
      <c r="F732" s="10" t="s">
        <v>1142</v>
      </c>
      <c r="G732" s="10" t="s">
        <v>1027</v>
      </c>
      <c r="H732" s="10" t="s">
        <v>1033</v>
      </c>
    </row>
    <row r="733" spans="1:8">
      <c r="A733" s="10" t="s">
        <v>805</v>
      </c>
      <c r="B733" s="10" t="s">
        <v>806</v>
      </c>
      <c r="C733" s="10" t="s">
        <v>317</v>
      </c>
      <c r="D733" s="10" t="s">
        <v>2391</v>
      </c>
      <c r="G733" s="10" t="s">
        <v>1027</v>
      </c>
    </row>
    <row r="734" spans="1:8">
      <c r="A734" s="10" t="s">
        <v>807</v>
      </c>
      <c r="B734" s="10" t="s">
        <v>808</v>
      </c>
      <c r="C734" s="10" t="s">
        <v>809</v>
      </c>
      <c r="D734" s="10" t="s">
        <v>810</v>
      </c>
      <c r="F734" s="10" t="s">
        <v>2665</v>
      </c>
      <c r="G734" s="10" t="s">
        <v>1027</v>
      </c>
      <c r="H734" s="10" t="s">
        <v>1084</v>
      </c>
    </row>
    <row r="735" spans="1:8">
      <c r="A735" s="10" t="s">
        <v>811</v>
      </c>
      <c r="B735" s="10" t="s">
        <v>812</v>
      </c>
      <c r="C735" s="10" t="s">
        <v>813</v>
      </c>
      <c r="D735" s="10" t="s">
        <v>1909</v>
      </c>
      <c r="F735" s="10" t="s">
        <v>1073</v>
      </c>
      <c r="G735" s="10" t="s">
        <v>1027</v>
      </c>
      <c r="H735" s="10" t="s">
        <v>1074</v>
      </c>
    </row>
    <row r="736" spans="1:8">
      <c r="A736" s="10" t="s">
        <v>814</v>
      </c>
      <c r="B736" s="10" t="s">
        <v>815</v>
      </c>
      <c r="C736" s="10" t="s">
        <v>816</v>
      </c>
      <c r="D736" s="10" t="s">
        <v>817</v>
      </c>
      <c r="F736" s="10" t="s">
        <v>1131</v>
      </c>
      <c r="G736" s="10" t="s">
        <v>1027</v>
      </c>
      <c r="H736" s="10" t="s">
        <v>1132</v>
      </c>
    </row>
    <row r="737" spans="1:8">
      <c r="A737" s="10" t="s">
        <v>818</v>
      </c>
      <c r="B737" s="10" t="s">
        <v>2542</v>
      </c>
      <c r="C737" s="10" t="s">
        <v>819</v>
      </c>
      <c r="D737" s="10" t="s">
        <v>820</v>
      </c>
      <c r="G737" s="10" t="s">
        <v>1027</v>
      </c>
    </row>
    <row r="738" spans="1:8">
      <c r="A738" s="10" t="s">
        <v>821</v>
      </c>
      <c r="B738" s="10" t="s">
        <v>2438</v>
      </c>
      <c r="C738" s="10" t="s">
        <v>822</v>
      </c>
      <c r="D738" s="10" t="s">
        <v>2066</v>
      </c>
      <c r="G738" s="10" t="s">
        <v>1027</v>
      </c>
    </row>
    <row r="739" spans="1:8">
      <c r="A739" s="10" t="s">
        <v>823</v>
      </c>
      <c r="B739" s="10" t="s">
        <v>824</v>
      </c>
      <c r="C739" s="10" t="s">
        <v>1322</v>
      </c>
      <c r="G739" s="10" t="s">
        <v>1027</v>
      </c>
    </row>
    <row r="740" spans="1:8">
      <c r="A740" s="10" t="s">
        <v>825</v>
      </c>
      <c r="B740" s="10" t="s">
        <v>705</v>
      </c>
      <c r="C740" s="10" t="s">
        <v>2664</v>
      </c>
      <c r="D740" s="10" t="s">
        <v>826</v>
      </c>
      <c r="E740" s="10" t="s">
        <v>827</v>
      </c>
      <c r="F740" s="10" t="s">
        <v>1046</v>
      </c>
      <c r="G740" s="10" t="s">
        <v>1027</v>
      </c>
      <c r="H740" s="10" t="s">
        <v>1047</v>
      </c>
    </row>
    <row r="741" spans="1:8">
      <c r="A741" s="10" t="s">
        <v>828</v>
      </c>
      <c r="B741" s="10" t="s">
        <v>1196</v>
      </c>
      <c r="C741" s="10" t="s">
        <v>829</v>
      </c>
      <c r="D741" s="10" t="s">
        <v>61</v>
      </c>
      <c r="F741" s="10" t="s">
        <v>1131</v>
      </c>
      <c r="G741" s="10" t="s">
        <v>1027</v>
      </c>
      <c r="H741" s="10" t="s">
        <v>1483</v>
      </c>
    </row>
    <row r="742" spans="1:8">
      <c r="A742" s="10" t="s">
        <v>830</v>
      </c>
      <c r="B742" s="10" t="s">
        <v>1636</v>
      </c>
      <c r="C742" s="10" t="s">
        <v>1922</v>
      </c>
      <c r="G742" s="10" t="s">
        <v>1027</v>
      </c>
    </row>
    <row r="743" spans="1:8">
      <c r="A743" s="10" t="s">
        <v>831</v>
      </c>
      <c r="B743" s="10" t="s">
        <v>832</v>
      </c>
      <c r="C743" s="10" t="s">
        <v>687</v>
      </c>
      <c r="F743" s="10" t="s">
        <v>1046</v>
      </c>
      <c r="G743" s="10" t="s">
        <v>1027</v>
      </c>
      <c r="H743" s="10" t="s">
        <v>1047</v>
      </c>
    </row>
    <row r="744" spans="1:8">
      <c r="A744" s="10" t="s">
        <v>833</v>
      </c>
      <c r="B744" s="10" t="s">
        <v>834</v>
      </c>
      <c r="C744" s="10" t="s">
        <v>835</v>
      </c>
      <c r="D744" s="10" t="s">
        <v>836</v>
      </c>
      <c r="F744" s="10" t="s">
        <v>1026</v>
      </c>
      <c r="G744" s="10" t="s">
        <v>1027</v>
      </c>
      <c r="H744" s="10" t="s">
        <v>1028</v>
      </c>
    </row>
    <row r="745" spans="1:8">
      <c r="A745" s="10" t="s">
        <v>837</v>
      </c>
      <c r="B745" s="10" t="s">
        <v>838</v>
      </c>
      <c r="C745" s="10" t="s">
        <v>1302</v>
      </c>
      <c r="D745" s="10" t="s">
        <v>839</v>
      </c>
      <c r="G745" s="10" t="s">
        <v>1027</v>
      </c>
    </row>
    <row r="746" spans="1:8">
      <c r="A746" s="10" t="s">
        <v>840</v>
      </c>
      <c r="B746" s="10" t="s">
        <v>841</v>
      </c>
      <c r="C746" s="10" t="s">
        <v>165</v>
      </c>
      <c r="D746" s="10" t="s">
        <v>842</v>
      </c>
      <c r="F746" s="10" t="s">
        <v>1131</v>
      </c>
      <c r="G746" s="10" t="s">
        <v>1027</v>
      </c>
      <c r="H746" s="10" t="s">
        <v>1132</v>
      </c>
    </row>
    <row r="747" spans="1:8">
      <c r="A747" s="10" t="s">
        <v>843</v>
      </c>
      <c r="B747" s="10" t="s">
        <v>1183</v>
      </c>
      <c r="C747" s="10" t="s">
        <v>1213</v>
      </c>
      <c r="D747" s="10" t="s">
        <v>844</v>
      </c>
      <c r="F747" s="10" t="s">
        <v>1073</v>
      </c>
      <c r="G747" s="10" t="s">
        <v>1027</v>
      </c>
      <c r="H747" s="10" t="s">
        <v>1074</v>
      </c>
    </row>
    <row r="748" spans="1:8">
      <c r="A748" s="10" t="s">
        <v>845</v>
      </c>
      <c r="B748" s="10" t="s">
        <v>369</v>
      </c>
      <c r="C748" s="10" t="s">
        <v>1588</v>
      </c>
      <c r="D748" s="10" t="s">
        <v>846</v>
      </c>
      <c r="G748" s="10" t="s">
        <v>1027</v>
      </c>
    </row>
    <row r="749" spans="1:8">
      <c r="A749" s="10" t="s">
        <v>847</v>
      </c>
      <c r="B749" s="10" t="s">
        <v>2500</v>
      </c>
      <c r="C749" s="10" t="s">
        <v>848</v>
      </c>
      <c r="D749" s="10" t="s">
        <v>849</v>
      </c>
      <c r="F749" s="10" t="s">
        <v>1436</v>
      </c>
      <c r="G749" s="10" t="s">
        <v>1027</v>
      </c>
      <c r="H749" s="10" t="s">
        <v>1437</v>
      </c>
    </row>
    <row r="750" spans="1:8">
      <c r="A750" s="10" t="s">
        <v>850</v>
      </c>
      <c r="B750" s="10" t="s">
        <v>851</v>
      </c>
      <c r="C750" s="10" t="s">
        <v>2458</v>
      </c>
      <c r="D750" s="10" t="s">
        <v>852</v>
      </c>
      <c r="F750" s="10" t="s">
        <v>1296</v>
      </c>
      <c r="G750" s="10" t="s">
        <v>1027</v>
      </c>
      <c r="H750" s="10" t="s">
        <v>1297</v>
      </c>
    </row>
    <row r="751" spans="1:8">
      <c r="A751" s="10" t="s">
        <v>853</v>
      </c>
      <c r="B751" s="10" t="s">
        <v>854</v>
      </c>
      <c r="C751" s="10" t="s">
        <v>1536</v>
      </c>
      <c r="D751" s="10" t="s">
        <v>855</v>
      </c>
      <c r="F751" s="10" t="s">
        <v>1426</v>
      </c>
      <c r="G751" s="10" t="s">
        <v>1027</v>
      </c>
      <c r="H751" s="10" t="s">
        <v>1427</v>
      </c>
    </row>
    <row r="752" spans="1:8">
      <c r="A752" s="10" t="s">
        <v>856</v>
      </c>
      <c r="B752" s="10" t="s">
        <v>857</v>
      </c>
      <c r="C752" s="10" t="s">
        <v>1031</v>
      </c>
      <c r="F752" s="10" t="s">
        <v>1112</v>
      </c>
      <c r="G752" s="10" t="s">
        <v>1027</v>
      </c>
      <c r="H752" s="10" t="s">
        <v>2073</v>
      </c>
    </row>
    <row r="753" spans="1:8">
      <c r="A753" s="10" t="s">
        <v>858</v>
      </c>
      <c r="B753" s="10" t="s">
        <v>859</v>
      </c>
      <c r="C753" s="10" t="s">
        <v>860</v>
      </c>
      <c r="G753" s="10" t="s">
        <v>1027</v>
      </c>
    </row>
    <row r="754" spans="1:8">
      <c r="A754" s="10" t="s">
        <v>861</v>
      </c>
      <c r="B754" s="10" t="s">
        <v>862</v>
      </c>
      <c r="C754" s="10" t="s">
        <v>863</v>
      </c>
      <c r="F754" s="10" t="s">
        <v>1426</v>
      </c>
      <c r="G754" s="10" t="s">
        <v>1027</v>
      </c>
      <c r="H754" s="10" t="s">
        <v>1427</v>
      </c>
    </row>
    <row r="755" spans="1:8">
      <c r="A755" s="10" t="s">
        <v>864</v>
      </c>
      <c r="B755" s="10" t="s">
        <v>865</v>
      </c>
      <c r="C755" s="10" t="s">
        <v>866</v>
      </c>
      <c r="D755" s="10" t="s">
        <v>867</v>
      </c>
      <c r="F755" s="10" t="s">
        <v>2665</v>
      </c>
      <c r="G755" s="10" t="s">
        <v>1027</v>
      </c>
      <c r="H755" s="10" t="s">
        <v>1084</v>
      </c>
    </row>
    <row r="756" spans="1:8">
      <c r="A756" s="10" t="s">
        <v>868</v>
      </c>
      <c r="B756" s="10" t="s">
        <v>869</v>
      </c>
      <c r="C756" s="10" t="s">
        <v>2471</v>
      </c>
      <c r="D756" s="10" t="s">
        <v>870</v>
      </c>
      <c r="F756" s="10" t="s">
        <v>1117</v>
      </c>
      <c r="G756" s="10" t="s">
        <v>1027</v>
      </c>
      <c r="H756" s="10" t="s">
        <v>1118</v>
      </c>
    </row>
    <row r="757" spans="1:8">
      <c r="A757" s="10" t="s">
        <v>871</v>
      </c>
      <c r="B757" s="10" t="s">
        <v>872</v>
      </c>
      <c r="C757" s="10" t="s">
        <v>1536</v>
      </c>
    </row>
    <row r="758" spans="1:8">
      <c r="A758" s="10" t="s">
        <v>873</v>
      </c>
      <c r="B758" s="10" t="s">
        <v>874</v>
      </c>
      <c r="C758" s="10" t="s">
        <v>1870</v>
      </c>
      <c r="D758" s="10" t="s">
        <v>875</v>
      </c>
      <c r="F758" s="10" t="s">
        <v>1102</v>
      </c>
      <c r="G758" s="10" t="s">
        <v>1027</v>
      </c>
      <c r="H758" s="10" t="s">
        <v>1103</v>
      </c>
    </row>
    <row r="759" spans="1:8">
      <c r="A759" s="10" t="s">
        <v>876</v>
      </c>
      <c r="B759" s="10" t="s">
        <v>877</v>
      </c>
      <c r="C759" s="10" t="s">
        <v>1145</v>
      </c>
      <c r="D759" s="10" t="s">
        <v>878</v>
      </c>
      <c r="F759" s="10" t="s">
        <v>1112</v>
      </c>
      <c r="G759" s="10" t="s">
        <v>1027</v>
      </c>
      <c r="H759" s="10" t="s">
        <v>2090</v>
      </c>
    </row>
    <row r="760" spans="1:8">
      <c r="A760" s="10" t="s">
        <v>879</v>
      </c>
      <c r="B760" s="10" t="s">
        <v>880</v>
      </c>
      <c r="C760" s="10" t="s">
        <v>1031</v>
      </c>
      <c r="D760" s="10" t="s">
        <v>881</v>
      </c>
      <c r="F760" s="10" t="s">
        <v>1131</v>
      </c>
      <c r="G760" s="10" t="s">
        <v>1027</v>
      </c>
      <c r="H760" s="10" t="s">
        <v>17</v>
      </c>
    </row>
    <row r="761" spans="1:8">
      <c r="A761" s="10" t="s">
        <v>882</v>
      </c>
      <c r="B761" s="10" t="s">
        <v>883</v>
      </c>
      <c r="C761" s="10" t="s">
        <v>1071</v>
      </c>
      <c r="D761" s="10" t="s">
        <v>2288</v>
      </c>
      <c r="G761" s="10" t="s">
        <v>1027</v>
      </c>
    </row>
    <row r="762" spans="1:8">
      <c r="A762" s="10" t="s">
        <v>884</v>
      </c>
      <c r="B762" s="10" t="s">
        <v>885</v>
      </c>
      <c r="C762" s="10" t="s">
        <v>1302</v>
      </c>
      <c r="D762" s="10" t="s">
        <v>886</v>
      </c>
      <c r="F762" s="10" t="s">
        <v>1046</v>
      </c>
      <c r="G762" s="10" t="s">
        <v>1027</v>
      </c>
      <c r="H762" s="10" t="s">
        <v>1162</v>
      </c>
    </row>
    <row r="763" spans="1:8">
      <c r="A763" s="10" t="s">
        <v>887</v>
      </c>
      <c r="B763" s="10" t="s">
        <v>888</v>
      </c>
      <c r="C763" s="10" t="s">
        <v>1783</v>
      </c>
      <c r="D763" s="10" t="s">
        <v>264</v>
      </c>
      <c r="F763" s="10" t="s">
        <v>1073</v>
      </c>
      <c r="G763" s="10" t="s">
        <v>1027</v>
      </c>
      <c r="H763" s="10" t="s">
        <v>1074</v>
      </c>
    </row>
    <row r="764" spans="1:8">
      <c r="A764" s="10" t="s">
        <v>889</v>
      </c>
      <c r="B764" s="10" t="s">
        <v>890</v>
      </c>
      <c r="C764" s="10" t="s">
        <v>891</v>
      </c>
      <c r="D764" s="10" t="s">
        <v>1677</v>
      </c>
      <c r="G764" s="10" t="s">
        <v>1027</v>
      </c>
    </row>
    <row r="765" spans="1:8">
      <c r="A765" s="10" t="s">
        <v>892</v>
      </c>
      <c r="B765" s="10" t="s">
        <v>893</v>
      </c>
      <c r="C765" s="10" t="s">
        <v>1851</v>
      </c>
      <c r="D765" s="10" t="s">
        <v>894</v>
      </c>
      <c r="F765" s="10" t="s">
        <v>1117</v>
      </c>
      <c r="G765" s="10" t="s">
        <v>1027</v>
      </c>
      <c r="H765" s="10" t="s">
        <v>1265</v>
      </c>
    </row>
    <row r="766" spans="1:8">
      <c r="A766" s="10" t="s">
        <v>895</v>
      </c>
      <c r="B766" s="10" t="s">
        <v>896</v>
      </c>
      <c r="C766" s="10" t="s">
        <v>897</v>
      </c>
      <c r="D766" s="10" t="s">
        <v>450</v>
      </c>
      <c r="F766" s="10" t="s">
        <v>560</v>
      </c>
      <c r="G766" s="10" t="s">
        <v>1027</v>
      </c>
      <c r="H766" s="10" t="s">
        <v>561</v>
      </c>
    </row>
    <row r="767" spans="1:8">
      <c r="A767" s="10" t="s">
        <v>898</v>
      </c>
      <c r="B767" s="10" t="s">
        <v>899</v>
      </c>
      <c r="C767" s="10" t="s">
        <v>900</v>
      </c>
      <c r="D767" s="10" t="s">
        <v>901</v>
      </c>
      <c r="G767" s="10" t="s">
        <v>1027</v>
      </c>
    </row>
    <row r="768" spans="1:8">
      <c r="A768" s="10" t="s">
        <v>902</v>
      </c>
      <c r="B768" s="10" t="s">
        <v>2515</v>
      </c>
      <c r="C768" s="10" t="s">
        <v>903</v>
      </c>
      <c r="D768" s="10" t="s">
        <v>904</v>
      </c>
      <c r="F768" s="10" t="s">
        <v>1142</v>
      </c>
      <c r="G768" s="10" t="s">
        <v>1027</v>
      </c>
      <c r="H768" s="10" t="s">
        <v>1033</v>
      </c>
    </row>
    <row r="769" spans="1:8">
      <c r="A769" s="10" t="s">
        <v>905</v>
      </c>
      <c r="B769" s="10" t="s">
        <v>906</v>
      </c>
      <c r="C769" s="10" t="s">
        <v>1536</v>
      </c>
      <c r="D769" s="10" t="s">
        <v>907</v>
      </c>
      <c r="F769" s="10" t="s">
        <v>1426</v>
      </c>
      <c r="G769" s="10" t="s">
        <v>1027</v>
      </c>
      <c r="H769" s="10" t="s">
        <v>1427</v>
      </c>
    </row>
    <row r="770" spans="1:8">
      <c r="A770" s="10" t="s">
        <v>908</v>
      </c>
      <c r="B770" s="10" t="s">
        <v>909</v>
      </c>
      <c r="C770" s="10" t="s">
        <v>910</v>
      </c>
      <c r="F770" s="10" t="s">
        <v>1117</v>
      </c>
      <c r="G770" s="10" t="s">
        <v>1027</v>
      </c>
      <c r="H770" s="10" t="s">
        <v>1265</v>
      </c>
    </row>
    <row r="771" spans="1:8">
      <c r="A771" s="10" t="s">
        <v>911</v>
      </c>
      <c r="B771" s="10" t="s">
        <v>912</v>
      </c>
      <c r="C771" s="10" t="s">
        <v>913</v>
      </c>
      <c r="D771" s="10" t="s">
        <v>1895</v>
      </c>
      <c r="E771" s="10" t="s">
        <v>914</v>
      </c>
      <c r="F771" s="10" t="s">
        <v>1296</v>
      </c>
      <c r="G771" s="10" t="s">
        <v>1027</v>
      </c>
      <c r="H771" s="10" t="s">
        <v>1297</v>
      </c>
    </row>
    <row r="772" spans="1:8">
      <c r="A772" s="10" t="s">
        <v>915</v>
      </c>
      <c r="B772" s="10" t="s">
        <v>916</v>
      </c>
      <c r="C772" s="10" t="s">
        <v>1965</v>
      </c>
      <c r="D772" s="10" t="s">
        <v>917</v>
      </c>
      <c r="F772" s="10" t="s">
        <v>1112</v>
      </c>
      <c r="G772" s="10" t="s">
        <v>1027</v>
      </c>
      <c r="H772" s="10" t="s">
        <v>787</v>
      </c>
    </row>
    <row r="773" spans="1:8">
      <c r="A773" s="10" t="s">
        <v>918</v>
      </c>
      <c r="B773" s="10" t="s">
        <v>919</v>
      </c>
      <c r="C773" s="10" t="s">
        <v>2104</v>
      </c>
      <c r="F773" s="10" t="s">
        <v>1117</v>
      </c>
      <c r="G773" s="10" t="s">
        <v>1027</v>
      </c>
      <c r="H773" s="10" t="s">
        <v>1265</v>
      </c>
    </row>
    <row r="774" spans="1:8">
      <c r="A774" s="10" t="s">
        <v>920</v>
      </c>
      <c r="B774" s="10" t="s">
        <v>921</v>
      </c>
      <c r="C774" s="10" t="s">
        <v>922</v>
      </c>
      <c r="G774" s="10" t="s">
        <v>1027</v>
      </c>
    </row>
    <row r="775" spans="1:8">
      <c r="A775" s="10" t="s">
        <v>923</v>
      </c>
      <c r="B775" s="10" t="s">
        <v>924</v>
      </c>
      <c r="C775" s="10" t="s">
        <v>925</v>
      </c>
      <c r="D775" s="10" t="s">
        <v>926</v>
      </c>
      <c r="G775" s="10" t="s">
        <v>1027</v>
      </c>
    </row>
    <row r="776" spans="1:8">
      <c r="A776" s="10" t="s">
        <v>927</v>
      </c>
      <c r="B776" s="10" t="s">
        <v>928</v>
      </c>
      <c r="C776" s="10" t="s">
        <v>929</v>
      </c>
      <c r="F776" s="10" t="s">
        <v>1426</v>
      </c>
      <c r="G776" s="10" t="s">
        <v>1027</v>
      </c>
      <c r="H776" s="10" t="s">
        <v>1427</v>
      </c>
    </row>
    <row r="777" spans="1:8">
      <c r="A777" s="10" t="s">
        <v>930</v>
      </c>
      <c r="B777" s="10" t="s">
        <v>931</v>
      </c>
      <c r="C777" s="10" t="s">
        <v>1170</v>
      </c>
      <c r="D777" s="10" t="s">
        <v>2262</v>
      </c>
      <c r="G777" s="10" t="s">
        <v>1027</v>
      </c>
    </row>
    <row r="778" spans="1:8">
      <c r="A778" s="10" t="s">
        <v>932</v>
      </c>
      <c r="B778" s="10" t="s">
        <v>933</v>
      </c>
      <c r="C778" s="10" t="s">
        <v>934</v>
      </c>
      <c r="F778" s="10" t="s">
        <v>560</v>
      </c>
      <c r="G778" s="10" t="s">
        <v>1027</v>
      </c>
      <c r="H778" s="10" t="s">
        <v>561</v>
      </c>
    </row>
  </sheetData>
  <phoneticPr fontId="5" type="noConversion"/>
  <pageMargins left="0.75" right="0.75" top="1" bottom="1" header="0.5" footer="0.5"/>
  <pageSetup orientation="portrait" horizontalDpi="300" verticalDpi="300" r:id="rId1"/>
  <headerFooter alignWithMargins="0">
    <oddHeader>&amp;A</oddHeader>
    <oddFooter>Page &amp;P</oddFooter>
  </headerFooter>
</worksheet>
</file>

<file path=xl/worksheets/sheet11.xml><?xml version="1.0" encoding="utf-8"?>
<worksheet xmlns="http://schemas.openxmlformats.org/spreadsheetml/2006/main" xmlns:r="http://schemas.openxmlformats.org/officeDocument/2006/relationships">
  <dimension ref="A1"/>
  <sheetViews>
    <sheetView showGridLines="0" workbookViewId="0">
      <selection activeCell="E3" sqref="E3"/>
    </sheetView>
  </sheetViews>
  <sheetFormatPr defaultRowHeight="12.75"/>
  <sheetData/>
  <phoneticPr fontId="3" type="noConversion"/>
  <pageMargins left="0.75" right="0.75" top="1" bottom="1" header="0.5" footer="0.5"/>
  <headerFooter alignWithMargins="0"/>
  <drawing r:id="rId1"/>
</worksheet>
</file>

<file path=xl/worksheets/sheet12.xml><?xml version="1.0" encoding="utf-8"?>
<worksheet xmlns="http://schemas.openxmlformats.org/spreadsheetml/2006/main" xmlns:r="http://schemas.openxmlformats.org/officeDocument/2006/relationships">
  <dimension ref="A2:D3"/>
  <sheetViews>
    <sheetView workbookViewId="0">
      <selection activeCell="B4" sqref="B4"/>
    </sheetView>
  </sheetViews>
  <sheetFormatPr defaultRowHeight="12.75"/>
  <cols>
    <col min="1" max="1" width="10.140625" bestFit="1" customWidth="1"/>
    <col min="2" max="2" width="12.28515625" bestFit="1" customWidth="1"/>
    <col min="3" max="3" width="11.140625" bestFit="1" customWidth="1"/>
  </cols>
  <sheetData>
    <row r="2" spans="1:4">
      <c r="A2" s="5" t="s">
        <v>936</v>
      </c>
      <c r="B2" s="5" t="s">
        <v>935</v>
      </c>
      <c r="C2" s="5" t="s">
        <v>937</v>
      </c>
      <c r="D2" s="5" t="s">
        <v>938</v>
      </c>
    </row>
    <row r="3" spans="1:4">
      <c r="A3" s="11">
        <f ca="1">TODAY()</f>
        <v>41075</v>
      </c>
      <c r="B3" s="11">
        <v>18739</v>
      </c>
    </row>
  </sheetData>
  <phoneticPr fontId="3" type="noConversion"/>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dimension ref="A2:D3"/>
  <sheetViews>
    <sheetView workbookViewId="0">
      <selection activeCell="D9" sqref="D9"/>
    </sheetView>
  </sheetViews>
  <sheetFormatPr defaultRowHeight="12.75"/>
  <cols>
    <col min="1" max="1" width="10.140625" bestFit="1" customWidth="1"/>
    <col min="2" max="2" width="12.28515625" bestFit="1" customWidth="1"/>
    <col min="3" max="3" width="11.7109375" bestFit="1" customWidth="1"/>
  </cols>
  <sheetData>
    <row r="2" spans="1:4">
      <c r="A2" s="5" t="s">
        <v>936</v>
      </c>
      <c r="B2" s="5" t="s">
        <v>935</v>
      </c>
      <c r="C2" s="5" t="s">
        <v>937</v>
      </c>
      <c r="D2" s="5" t="s">
        <v>938</v>
      </c>
    </row>
    <row r="3" spans="1:4">
      <c r="A3" s="11">
        <f ca="1">TODAY()</f>
        <v>41075</v>
      </c>
      <c r="B3" s="11">
        <v>18739</v>
      </c>
      <c r="C3" s="12">
        <f ca="1">A3-B3</f>
        <v>22336</v>
      </c>
      <c r="D3">
        <f ca="1">C3/365.25</f>
        <v>61.152635181382614</v>
      </c>
    </row>
  </sheetData>
  <phoneticPr fontId="3"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dimension ref="A3:B9"/>
  <sheetViews>
    <sheetView workbookViewId="0">
      <selection activeCell="B9" sqref="B9"/>
    </sheetView>
  </sheetViews>
  <sheetFormatPr defaultRowHeight="12.75"/>
  <sheetData>
    <row r="3" spans="1:2">
      <c r="A3" t="s">
        <v>951</v>
      </c>
      <c r="B3">
        <v>280000</v>
      </c>
    </row>
    <row r="5" spans="1:2">
      <c r="A5" t="s">
        <v>952</v>
      </c>
      <c r="B5">
        <v>0.05</v>
      </c>
    </row>
    <row r="7" spans="1:2">
      <c r="A7" t="s">
        <v>938</v>
      </c>
      <c r="B7">
        <v>30</v>
      </c>
    </row>
    <row r="9" spans="1:2">
      <c r="A9" t="s">
        <v>973</v>
      </c>
      <c r="B9" s="13"/>
    </row>
  </sheetData>
  <phoneticPr fontId="3" type="noConversion"/>
  <pageMargins left="0.75" right="0.75" top="1" bottom="1" header="0.5" footer="0.5"/>
  <headerFooter alignWithMargins="0"/>
  <drawing r:id="rId1"/>
</worksheet>
</file>

<file path=xl/worksheets/sheet15.xml><?xml version="1.0" encoding="utf-8"?>
<worksheet xmlns="http://schemas.openxmlformats.org/spreadsheetml/2006/main" xmlns:r="http://schemas.openxmlformats.org/officeDocument/2006/relationships">
  <dimension ref="A3:B9"/>
  <sheetViews>
    <sheetView workbookViewId="0">
      <selection activeCell="F14" sqref="F14"/>
    </sheetView>
  </sheetViews>
  <sheetFormatPr defaultRowHeight="12.75"/>
  <cols>
    <col min="2" max="2" width="10.28515625" bestFit="1" customWidth="1"/>
  </cols>
  <sheetData>
    <row r="3" spans="1:2">
      <c r="A3" t="s">
        <v>951</v>
      </c>
      <c r="B3">
        <v>280000</v>
      </c>
    </row>
    <row r="5" spans="1:2">
      <c r="A5" t="s">
        <v>952</v>
      </c>
      <c r="B5">
        <v>0.05</v>
      </c>
    </row>
    <row r="7" spans="1:2">
      <c r="A7" t="s">
        <v>938</v>
      </c>
      <c r="B7">
        <v>30</v>
      </c>
    </row>
    <row r="9" spans="1:2">
      <c r="A9" t="s">
        <v>973</v>
      </c>
      <c r="B9" s="14">
        <f>PMT(B5/12,B7*12,B3)</f>
        <v>-1503.1005444339867</v>
      </c>
    </row>
  </sheetData>
  <phoneticPr fontId="3" type="noConversion"/>
  <pageMargins left="0.75" right="0.75" top="1" bottom="1" header="0.5" footer="0.5"/>
  <headerFooter alignWithMargins="0"/>
</worksheet>
</file>

<file path=xl/worksheets/sheet16.xml><?xml version="1.0" encoding="utf-8"?>
<worksheet xmlns="http://schemas.openxmlformats.org/spreadsheetml/2006/main" xmlns:r="http://schemas.openxmlformats.org/officeDocument/2006/relationships">
  <dimension ref="A3:C11"/>
  <sheetViews>
    <sheetView workbookViewId="0">
      <selection activeCell="E11" sqref="E11"/>
    </sheetView>
  </sheetViews>
  <sheetFormatPr defaultRowHeight="12.75"/>
  <sheetData>
    <row r="3" spans="1:3">
      <c r="A3" s="5" t="s">
        <v>939</v>
      </c>
      <c r="B3" s="5" t="s">
        <v>940</v>
      </c>
      <c r="C3" s="5" t="s">
        <v>941</v>
      </c>
    </row>
    <row r="4" spans="1:3">
      <c r="A4" t="s">
        <v>942</v>
      </c>
      <c r="B4">
        <v>10000</v>
      </c>
    </row>
    <row r="5" spans="1:3">
      <c r="A5" t="s">
        <v>943</v>
      </c>
      <c r="B5">
        <v>9345</v>
      </c>
    </row>
    <row r="6" spans="1:3">
      <c r="A6" t="s">
        <v>944</v>
      </c>
      <c r="B6">
        <v>4800</v>
      </c>
    </row>
    <row r="7" spans="1:3">
      <c r="A7" t="s">
        <v>1375</v>
      </c>
      <c r="B7">
        <v>8942</v>
      </c>
    </row>
    <row r="8" spans="1:3">
      <c r="A8" t="s">
        <v>945</v>
      </c>
      <c r="B8">
        <v>3590</v>
      </c>
    </row>
    <row r="9" spans="1:3">
      <c r="A9" t="s">
        <v>946</v>
      </c>
      <c r="B9">
        <v>5945</v>
      </c>
    </row>
    <row r="10" spans="1:3">
      <c r="A10" t="s">
        <v>947</v>
      </c>
      <c r="B10">
        <v>11543</v>
      </c>
    </row>
    <row r="11" spans="1:3">
      <c r="A11" t="s">
        <v>948</v>
      </c>
      <c r="B11">
        <v>6700</v>
      </c>
    </row>
  </sheetData>
  <phoneticPr fontId="3" type="noConversion"/>
  <pageMargins left="0.75" right="0.75" top="1" bottom="1" header="0.5" footer="0.5"/>
  <headerFooter alignWithMargins="0"/>
</worksheet>
</file>

<file path=xl/worksheets/sheet17.xml><?xml version="1.0" encoding="utf-8"?>
<worksheet xmlns="http://schemas.openxmlformats.org/spreadsheetml/2006/main" xmlns:r="http://schemas.openxmlformats.org/officeDocument/2006/relationships">
  <dimension ref="A1:G13"/>
  <sheetViews>
    <sheetView workbookViewId="0">
      <selection activeCell="C16" sqref="C16"/>
    </sheetView>
  </sheetViews>
  <sheetFormatPr defaultRowHeight="12.75"/>
  <cols>
    <col min="1" max="1" width="10.28515625" customWidth="1"/>
    <col min="5" max="5" width="11.140625" customWidth="1"/>
    <col min="7" max="7" width="10.28515625" bestFit="1" customWidth="1"/>
  </cols>
  <sheetData>
    <row r="1" spans="1:7">
      <c r="A1" s="5" t="s">
        <v>949</v>
      </c>
      <c r="E1" s="5" t="s">
        <v>950</v>
      </c>
    </row>
    <row r="5" spans="1:7">
      <c r="A5" s="5" t="s">
        <v>939</v>
      </c>
      <c r="B5" s="5" t="s">
        <v>940</v>
      </c>
      <c r="C5" s="5" t="s">
        <v>941</v>
      </c>
      <c r="E5" s="5" t="s">
        <v>939</v>
      </c>
      <c r="F5" s="5" t="s">
        <v>940</v>
      </c>
      <c r="G5" s="5" t="s">
        <v>941</v>
      </c>
    </row>
    <row r="6" spans="1:7">
      <c r="A6" t="s">
        <v>942</v>
      </c>
      <c r="B6">
        <v>10000</v>
      </c>
      <c r="C6" t="str">
        <f>IF(B6&gt;11000,"Bonus","No Bonus")</f>
        <v>No Bonus</v>
      </c>
      <c r="E6" t="s">
        <v>942</v>
      </c>
      <c r="F6">
        <v>10000</v>
      </c>
      <c r="G6" s="1" t="str">
        <f>IF(F6&gt;11000,0.05*F6,"No Bonus")</f>
        <v>No Bonus</v>
      </c>
    </row>
    <row r="7" spans="1:7">
      <c r="A7" t="s">
        <v>943</v>
      </c>
      <c r="B7">
        <v>9345</v>
      </c>
      <c r="C7" t="str">
        <f t="shared" ref="C7:C13" si="0">IF(B7&gt;11000,"Bonus","No Bonus")</f>
        <v>No Bonus</v>
      </c>
      <c r="E7" t="s">
        <v>943</v>
      </c>
      <c r="F7">
        <v>9345</v>
      </c>
      <c r="G7" s="1" t="str">
        <f t="shared" ref="G7:G13" si="1">IF(F7&gt;11000,0.05*F7,"No Bonus")</f>
        <v>No Bonus</v>
      </c>
    </row>
    <row r="8" spans="1:7">
      <c r="A8" t="s">
        <v>944</v>
      </c>
      <c r="B8">
        <v>4800</v>
      </c>
      <c r="C8" t="str">
        <f t="shared" si="0"/>
        <v>No Bonus</v>
      </c>
      <c r="E8" t="s">
        <v>944</v>
      </c>
      <c r="F8">
        <v>4800</v>
      </c>
      <c r="G8" s="1" t="str">
        <f t="shared" si="1"/>
        <v>No Bonus</v>
      </c>
    </row>
    <row r="9" spans="1:7">
      <c r="A9" t="s">
        <v>1375</v>
      </c>
      <c r="B9">
        <v>8942</v>
      </c>
      <c r="C9" t="str">
        <f t="shared" si="0"/>
        <v>No Bonus</v>
      </c>
      <c r="E9" t="s">
        <v>1375</v>
      </c>
      <c r="F9">
        <v>8942</v>
      </c>
      <c r="G9" s="1" t="str">
        <f t="shared" si="1"/>
        <v>No Bonus</v>
      </c>
    </row>
    <row r="10" spans="1:7">
      <c r="A10" t="s">
        <v>945</v>
      </c>
      <c r="B10">
        <v>3590</v>
      </c>
      <c r="C10" t="str">
        <f t="shared" si="0"/>
        <v>No Bonus</v>
      </c>
      <c r="E10" t="s">
        <v>945</v>
      </c>
      <c r="F10">
        <v>3590</v>
      </c>
      <c r="G10" s="1" t="str">
        <f t="shared" si="1"/>
        <v>No Bonus</v>
      </c>
    </row>
    <row r="11" spans="1:7">
      <c r="A11" t="s">
        <v>946</v>
      </c>
      <c r="B11">
        <v>5945</v>
      </c>
      <c r="C11" t="str">
        <f t="shared" si="0"/>
        <v>No Bonus</v>
      </c>
      <c r="E11" t="s">
        <v>946</v>
      </c>
      <c r="F11">
        <v>5945</v>
      </c>
      <c r="G11" s="1" t="str">
        <f t="shared" si="1"/>
        <v>No Bonus</v>
      </c>
    </row>
    <row r="12" spans="1:7">
      <c r="A12" t="s">
        <v>947</v>
      </c>
      <c r="B12">
        <v>11543</v>
      </c>
      <c r="C12" t="str">
        <f t="shared" si="0"/>
        <v>Bonus</v>
      </c>
      <c r="E12" t="s">
        <v>947</v>
      </c>
      <c r="F12">
        <v>11543</v>
      </c>
      <c r="G12" s="1">
        <f t="shared" si="1"/>
        <v>577.15</v>
      </c>
    </row>
    <row r="13" spans="1:7">
      <c r="A13" t="s">
        <v>948</v>
      </c>
      <c r="B13">
        <v>6700</v>
      </c>
      <c r="C13" t="str">
        <f t="shared" si="0"/>
        <v>No Bonus</v>
      </c>
      <c r="E13" t="s">
        <v>948</v>
      </c>
      <c r="F13">
        <v>6700</v>
      </c>
      <c r="G13" s="1" t="str">
        <f t="shared" si="1"/>
        <v>No Bonus</v>
      </c>
    </row>
  </sheetData>
  <phoneticPr fontId="3" type="noConversion"/>
  <pageMargins left="0.75" right="0.75" top="1" bottom="1" header="0.5" footer="0.5"/>
  <headerFooter alignWithMargins="0"/>
  <drawing r:id="rId1"/>
</worksheet>
</file>

<file path=xl/worksheets/sheet18.xml><?xml version="1.0" encoding="utf-8"?>
<worksheet xmlns="http://schemas.openxmlformats.org/spreadsheetml/2006/main" xmlns:r="http://schemas.openxmlformats.org/officeDocument/2006/relationships">
  <sheetPr codeName="Sheet5"/>
  <dimension ref="A2:E9"/>
  <sheetViews>
    <sheetView workbookViewId="0">
      <selection activeCell="C13" sqref="C13"/>
    </sheetView>
  </sheetViews>
  <sheetFormatPr defaultRowHeight="12.75"/>
  <cols>
    <col min="2" max="5" width="10.28515625" bestFit="1" customWidth="1"/>
  </cols>
  <sheetData>
    <row r="2" spans="1:5">
      <c r="A2" s="16" t="s">
        <v>988</v>
      </c>
      <c r="B2" s="16"/>
      <c r="C2" s="16"/>
      <c r="D2" s="16"/>
      <c r="E2" s="16"/>
    </row>
    <row r="4" spans="1:5">
      <c r="B4" s="2" t="s">
        <v>989</v>
      </c>
      <c r="C4" s="2" t="s">
        <v>990</v>
      </c>
      <c r="D4" s="2" t="s">
        <v>991</v>
      </c>
      <c r="E4" s="2" t="s">
        <v>992</v>
      </c>
    </row>
    <row r="5" spans="1:5">
      <c r="A5" t="s">
        <v>993</v>
      </c>
      <c r="B5">
        <v>1750</v>
      </c>
      <c r="C5">
        <v>1000</v>
      </c>
      <c r="D5">
        <v>1050</v>
      </c>
      <c r="E5" s="1">
        <f>SUM(B5:D5)</f>
        <v>3800</v>
      </c>
    </row>
    <row r="6" spans="1:5">
      <c r="A6" t="s">
        <v>975</v>
      </c>
      <c r="B6">
        <v>150</v>
      </c>
      <c r="C6">
        <v>250</v>
      </c>
      <c r="D6">
        <v>300</v>
      </c>
      <c r="E6" s="1">
        <f>SUM(B6:D6)</f>
        <v>700</v>
      </c>
    </row>
    <row r="7" spans="1:5">
      <c r="A7" t="s">
        <v>994</v>
      </c>
      <c r="B7">
        <v>65</v>
      </c>
      <c r="C7">
        <v>90</v>
      </c>
      <c r="D7">
        <v>125</v>
      </c>
      <c r="E7" s="1">
        <f>SUM(B7:D7)</f>
        <v>280</v>
      </c>
    </row>
    <row r="8" spans="1:5">
      <c r="A8" t="s">
        <v>995</v>
      </c>
      <c r="B8">
        <v>75</v>
      </c>
      <c r="C8">
        <v>85</v>
      </c>
      <c r="D8">
        <v>100</v>
      </c>
      <c r="E8" s="1">
        <f>SUM(B8:D8)</f>
        <v>260</v>
      </c>
    </row>
    <row r="9" spans="1:5">
      <c r="A9" t="s">
        <v>992</v>
      </c>
      <c r="B9" s="1">
        <f>SUM(B5:B8)</f>
        <v>2040</v>
      </c>
      <c r="C9" s="1">
        <f>SUM(C5:C8)</f>
        <v>1425</v>
      </c>
      <c r="D9" s="1">
        <f>SUM(D5:D8)</f>
        <v>1575</v>
      </c>
      <c r="E9" s="1">
        <f>SUM(B9:D9)</f>
        <v>5040</v>
      </c>
    </row>
  </sheetData>
  <customSheetViews>
    <customSheetView guid="{FA8D7587-E134-11D3-87CE-808652C10000}" showRuler="0">
      <selection activeCell="B6" sqref="B6"/>
      <pageMargins left="0.75" right="0.75" top="1" bottom="1" header="0.5" footer="0.5"/>
      <printOptions gridLines="1"/>
      <pageSetup orientation="portrait" horizontalDpi="300" verticalDpi="0" copies="0" r:id="rId1"/>
      <headerFooter alignWithMargins="0">
        <oddHeader>&amp;A</oddHeader>
        <oddFooter>Page &amp;P</oddFooter>
      </headerFooter>
    </customSheetView>
  </customSheetViews>
  <mergeCells count="1">
    <mergeCell ref="A2:E2"/>
  </mergeCells>
  <phoneticPr fontId="3" type="noConversion"/>
  <printOptions gridLines="1" gridLinesSet="0"/>
  <pageMargins left="0.75" right="0.75" top="1" bottom="1" header="0.5" footer="0.5"/>
  <pageSetup orientation="portrait" horizontalDpi="300" verticalDpi="0" copies="0" r:id="rId2"/>
  <headerFooter alignWithMargins="0">
    <oddHeader>&amp;A</oddHeader>
    <oddFooter>Page &amp;P</oddFooter>
  </headerFooter>
</worksheet>
</file>

<file path=xl/worksheets/sheet19.xml><?xml version="1.0" encoding="utf-8"?>
<worksheet xmlns="http://schemas.openxmlformats.org/spreadsheetml/2006/main" xmlns:r="http://schemas.openxmlformats.org/officeDocument/2006/relationships">
  <sheetPr codeName="Sheet7"/>
  <dimension ref="A2:E9"/>
  <sheetViews>
    <sheetView workbookViewId="0">
      <selection activeCell="C8" sqref="C8"/>
    </sheetView>
  </sheetViews>
  <sheetFormatPr defaultRowHeight="12.75"/>
  <cols>
    <col min="2" max="5" width="10.28515625" bestFit="1" customWidth="1"/>
  </cols>
  <sheetData>
    <row r="2" spans="1:5">
      <c r="A2" s="16" t="s">
        <v>988</v>
      </c>
      <c r="B2" s="16"/>
      <c r="C2" s="16"/>
      <c r="D2" s="16"/>
      <c r="E2" s="16"/>
    </row>
    <row r="4" spans="1:5">
      <c r="B4" s="2" t="s">
        <v>989</v>
      </c>
      <c r="C4" s="2" t="s">
        <v>990</v>
      </c>
      <c r="D4" s="2" t="s">
        <v>991</v>
      </c>
      <c r="E4" s="2" t="s">
        <v>992</v>
      </c>
    </row>
    <row r="5" spans="1:5">
      <c r="A5" t="s">
        <v>993</v>
      </c>
      <c r="B5">
        <v>1750</v>
      </c>
      <c r="C5">
        <v>1000</v>
      </c>
      <c r="D5">
        <v>1050</v>
      </c>
      <c r="E5" s="15">
        <f>SUM(B5:D5)</f>
        <v>3800</v>
      </c>
    </row>
    <row r="6" spans="1:5">
      <c r="A6" t="s">
        <v>975</v>
      </c>
      <c r="B6">
        <v>150</v>
      </c>
      <c r="C6">
        <v>250</v>
      </c>
      <c r="D6">
        <v>300</v>
      </c>
      <c r="E6" s="15">
        <f>SUM(B6:D6)</f>
        <v>700</v>
      </c>
    </row>
    <row r="7" spans="1:5">
      <c r="A7" t="s">
        <v>994</v>
      </c>
      <c r="B7">
        <v>65</v>
      </c>
      <c r="C7">
        <v>90</v>
      </c>
      <c r="D7">
        <v>125</v>
      </c>
      <c r="E7" s="15">
        <f>SUM(B7:D7)</f>
        <v>280</v>
      </c>
    </row>
    <row r="8" spans="1:5">
      <c r="A8" t="s">
        <v>995</v>
      </c>
      <c r="B8">
        <v>75</v>
      </c>
      <c r="C8">
        <v>85</v>
      </c>
      <c r="D8">
        <v>100</v>
      </c>
      <c r="E8" s="15">
        <f>SUM(B8:D8)</f>
        <v>260</v>
      </c>
    </row>
    <row r="9" spans="1:5">
      <c r="A9" t="s">
        <v>992</v>
      </c>
      <c r="B9" s="15">
        <f>SUM(B5:B8)</f>
        <v>2040</v>
      </c>
      <c r="C9" s="15">
        <f>SUM(C5:C8)</f>
        <v>1425</v>
      </c>
      <c r="D9" s="15">
        <f>SUM(D5:D8)</f>
        <v>1575</v>
      </c>
      <c r="E9" s="15">
        <f>SUM(B9:D9)</f>
        <v>5040</v>
      </c>
    </row>
  </sheetData>
  <mergeCells count="1">
    <mergeCell ref="A2:E2"/>
  </mergeCells>
  <phoneticPr fontId="3" type="noConversion"/>
  <printOptions gridLines="1" gridLinesSet="0"/>
  <pageMargins left="0.75" right="0.75" top="1" bottom="1" header="0.5" footer="0.5"/>
  <pageSetup orientation="portrait" horizontalDpi="300" verticalDpi="0" copies="0"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O18"/>
  <sheetViews>
    <sheetView workbookViewId="0">
      <selection activeCell="E9" sqref="E9"/>
    </sheetView>
  </sheetViews>
  <sheetFormatPr defaultRowHeight="12.75"/>
  <cols>
    <col min="2" max="2" width="13.28515625" customWidth="1"/>
  </cols>
  <sheetData>
    <row r="1" spans="1:15">
      <c r="A1" t="s">
        <v>953</v>
      </c>
    </row>
    <row r="3" spans="1:15">
      <c r="C3" t="s">
        <v>954</v>
      </c>
      <c r="D3" t="s">
        <v>955</v>
      </c>
      <c r="E3" t="s">
        <v>956</v>
      </c>
      <c r="F3" t="s">
        <v>957</v>
      </c>
      <c r="G3" t="s">
        <v>958</v>
      </c>
      <c r="H3" t="s">
        <v>959</v>
      </c>
      <c r="I3" t="s">
        <v>960</v>
      </c>
      <c r="J3" t="s">
        <v>961</v>
      </c>
      <c r="K3" t="s">
        <v>962</v>
      </c>
      <c r="L3" t="s">
        <v>963</v>
      </c>
      <c r="M3" t="s">
        <v>964</v>
      </c>
      <c r="N3" t="s">
        <v>965</v>
      </c>
      <c r="O3" t="s">
        <v>966</v>
      </c>
    </row>
    <row r="4" spans="1:15">
      <c r="A4" t="s">
        <v>967</v>
      </c>
    </row>
    <row r="5" spans="1:15">
      <c r="B5" t="s">
        <v>968</v>
      </c>
      <c r="C5">
        <v>3000</v>
      </c>
      <c r="D5">
        <v>3000</v>
      </c>
      <c r="E5">
        <v>3000</v>
      </c>
      <c r="F5">
        <v>3000</v>
      </c>
      <c r="G5">
        <v>3000</v>
      </c>
      <c r="H5">
        <v>3300</v>
      </c>
      <c r="I5">
        <v>3300</v>
      </c>
      <c r="J5">
        <v>3300</v>
      </c>
      <c r="K5">
        <v>3300</v>
      </c>
      <c r="L5">
        <v>3300</v>
      </c>
      <c r="M5">
        <v>3300</v>
      </c>
      <c r="N5">
        <v>3300</v>
      </c>
    </row>
    <row r="6" spans="1:15">
      <c r="B6" t="s">
        <v>969</v>
      </c>
      <c r="C6">
        <v>2600</v>
      </c>
      <c r="D6">
        <v>2600</v>
      </c>
      <c r="E6">
        <v>2600</v>
      </c>
      <c r="F6">
        <v>2600</v>
      </c>
      <c r="G6">
        <v>2600</v>
      </c>
      <c r="H6">
        <v>2600</v>
      </c>
      <c r="I6">
        <v>2600</v>
      </c>
      <c r="J6">
        <v>2600</v>
      </c>
      <c r="K6">
        <v>2600</v>
      </c>
      <c r="L6">
        <v>2600</v>
      </c>
      <c r="M6">
        <v>2600</v>
      </c>
      <c r="N6">
        <v>2600</v>
      </c>
    </row>
    <row r="7" spans="1:15">
      <c r="B7" t="s">
        <v>970</v>
      </c>
      <c r="E7">
        <v>150</v>
      </c>
      <c r="H7">
        <v>150</v>
      </c>
      <c r="K7">
        <v>150</v>
      </c>
      <c r="N7">
        <v>150</v>
      </c>
    </row>
    <row r="8" spans="1:15">
      <c r="A8" t="s">
        <v>971</v>
      </c>
      <c r="C8">
        <f t="shared" ref="C8:N8" si="0">SUM(C5:C6)</f>
        <v>5600</v>
      </c>
      <c r="D8">
        <f t="shared" si="0"/>
        <v>5600</v>
      </c>
      <c r="E8">
        <f t="shared" si="0"/>
        <v>5600</v>
      </c>
      <c r="F8">
        <f t="shared" si="0"/>
        <v>5600</v>
      </c>
      <c r="G8">
        <f t="shared" si="0"/>
        <v>5600</v>
      </c>
      <c r="H8">
        <f t="shared" si="0"/>
        <v>5900</v>
      </c>
      <c r="I8">
        <f t="shared" si="0"/>
        <v>5900</v>
      </c>
      <c r="J8">
        <f t="shared" si="0"/>
        <v>5900</v>
      </c>
      <c r="K8">
        <f t="shared" si="0"/>
        <v>5900</v>
      </c>
      <c r="L8">
        <f t="shared" si="0"/>
        <v>5900</v>
      </c>
      <c r="M8">
        <f t="shared" si="0"/>
        <v>5900</v>
      </c>
      <c r="N8">
        <f t="shared" si="0"/>
        <v>5900</v>
      </c>
    </row>
    <row r="10" spans="1:15">
      <c r="A10" t="s">
        <v>972</v>
      </c>
    </row>
    <row r="11" spans="1:15">
      <c r="B11" t="s">
        <v>973</v>
      </c>
      <c r="C11">
        <v>950</v>
      </c>
      <c r="D11">
        <v>950</v>
      </c>
      <c r="E11">
        <v>950</v>
      </c>
      <c r="F11">
        <v>950</v>
      </c>
      <c r="G11">
        <v>950</v>
      </c>
      <c r="H11">
        <v>950</v>
      </c>
      <c r="I11">
        <v>950</v>
      </c>
      <c r="J11">
        <v>950</v>
      </c>
      <c r="K11">
        <v>950</v>
      </c>
      <c r="L11">
        <v>950</v>
      </c>
      <c r="M11">
        <v>950</v>
      </c>
      <c r="N11">
        <v>950</v>
      </c>
    </row>
    <row r="12" spans="1:15">
      <c r="B12" t="s">
        <v>974</v>
      </c>
      <c r="C12">
        <v>550</v>
      </c>
      <c r="D12">
        <v>550</v>
      </c>
      <c r="E12">
        <v>550</v>
      </c>
      <c r="F12">
        <v>550</v>
      </c>
      <c r="G12">
        <v>550</v>
      </c>
      <c r="H12">
        <v>550</v>
      </c>
      <c r="I12">
        <v>550</v>
      </c>
      <c r="J12">
        <v>550</v>
      </c>
      <c r="K12">
        <v>550</v>
      </c>
      <c r="L12">
        <v>550</v>
      </c>
      <c r="M12">
        <v>550</v>
      </c>
      <c r="N12">
        <v>550</v>
      </c>
    </row>
    <row r="13" spans="1:15">
      <c r="B13" t="s">
        <v>975</v>
      </c>
      <c r="C13">
        <v>195</v>
      </c>
      <c r="D13">
        <v>195</v>
      </c>
      <c r="E13">
        <v>195</v>
      </c>
      <c r="F13">
        <v>195</v>
      </c>
      <c r="G13">
        <v>195</v>
      </c>
      <c r="H13">
        <v>195</v>
      </c>
      <c r="I13">
        <v>195</v>
      </c>
      <c r="J13">
        <v>195</v>
      </c>
      <c r="K13">
        <v>195</v>
      </c>
      <c r="L13">
        <v>195</v>
      </c>
      <c r="M13">
        <v>195</v>
      </c>
      <c r="N13">
        <v>195</v>
      </c>
    </row>
    <row r="14" spans="1:15">
      <c r="B14" t="s">
        <v>976</v>
      </c>
      <c r="C14">
        <v>225</v>
      </c>
      <c r="D14">
        <v>150</v>
      </c>
      <c r="E14">
        <v>150</v>
      </c>
      <c r="F14">
        <v>150</v>
      </c>
      <c r="G14">
        <v>150</v>
      </c>
      <c r="H14">
        <v>150</v>
      </c>
      <c r="I14">
        <v>150</v>
      </c>
      <c r="J14">
        <v>150</v>
      </c>
      <c r="K14">
        <v>150</v>
      </c>
      <c r="L14">
        <v>150</v>
      </c>
      <c r="M14">
        <v>225</v>
      </c>
      <c r="N14">
        <v>250</v>
      </c>
    </row>
    <row r="15" spans="1:15">
      <c r="B15" t="s">
        <v>977</v>
      </c>
      <c r="C15">
        <v>150</v>
      </c>
      <c r="D15">
        <v>150</v>
      </c>
      <c r="E15">
        <v>150</v>
      </c>
      <c r="F15">
        <v>150</v>
      </c>
      <c r="G15">
        <v>150</v>
      </c>
      <c r="H15">
        <v>150</v>
      </c>
      <c r="I15">
        <v>150</v>
      </c>
      <c r="J15">
        <v>150</v>
      </c>
      <c r="K15">
        <v>150</v>
      </c>
      <c r="L15">
        <v>150</v>
      </c>
      <c r="M15">
        <v>150</v>
      </c>
      <c r="N15">
        <v>150</v>
      </c>
    </row>
    <row r="16" spans="1:15">
      <c r="A16" t="s">
        <v>971</v>
      </c>
      <c r="C16">
        <f>SUM(C11:C15)</f>
        <v>2070</v>
      </c>
      <c r="D16">
        <f t="shared" ref="D16:N16" si="1">SUM(D11:D15)</f>
        <v>1995</v>
      </c>
      <c r="E16">
        <f t="shared" si="1"/>
        <v>1995</v>
      </c>
      <c r="F16">
        <f t="shared" si="1"/>
        <v>1995</v>
      </c>
      <c r="G16">
        <f t="shared" si="1"/>
        <v>1995</v>
      </c>
      <c r="H16">
        <f t="shared" si="1"/>
        <v>1995</v>
      </c>
      <c r="I16">
        <f t="shared" si="1"/>
        <v>1995</v>
      </c>
      <c r="J16">
        <f t="shared" si="1"/>
        <v>1995</v>
      </c>
      <c r="K16">
        <f t="shared" si="1"/>
        <v>1995</v>
      </c>
      <c r="L16">
        <f t="shared" si="1"/>
        <v>1995</v>
      </c>
      <c r="M16">
        <f t="shared" si="1"/>
        <v>2070</v>
      </c>
      <c r="N16">
        <f t="shared" si="1"/>
        <v>2095</v>
      </c>
    </row>
    <row r="18" spans="1:14">
      <c r="A18" t="s">
        <v>978</v>
      </c>
      <c r="C18">
        <f>C8-C16</f>
        <v>3530</v>
      </c>
      <c r="D18">
        <f t="shared" ref="D18:N18" si="2">D8-D16</f>
        <v>3605</v>
      </c>
      <c r="E18">
        <f t="shared" si="2"/>
        <v>3605</v>
      </c>
      <c r="F18">
        <f t="shared" si="2"/>
        <v>3605</v>
      </c>
      <c r="G18">
        <f t="shared" si="2"/>
        <v>3605</v>
      </c>
      <c r="H18">
        <f t="shared" si="2"/>
        <v>3905</v>
      </c>
      <c r="I18">
        <f t="shared" si="2"/>
        <v>3905</v>
      </c>
      <c r="J18">
        <f t="shared" si="2"/>
        <v>3905</v>
      </c>
      <c r="K18">
        <f t="shared" si="2"/>
        <v>3905</v>
      </c>
      <c r="L18">
        <f t="shared" si="2"/>
        <v>3905</v>
      </c>
      <c r="M18">
        <f t="shared" si="2"/>
        <v>3830</v>
      </c>
      <c r="N18">
        <f t="shared" si="2"/>
        <v>3805</v>
      </c>
    </row>
  </sheetData>
  <customSheetViews>
    <customSheetView guid="{FA8D7587-E134-11D3-87CE-808652C10000}" showRuler="0">
      <selection activeCell="E9" sqref="E9"/>
      <pageMargins left="0.75" right="0.75" top="1" bottom="1" header="0.5" footer="0.5"/>
      <printOptions gridLines="1"/>
      <pageSetup orientation="portrait" horizontalDpi="4294967292" verticalDpi="0" r:id="rId1"/>
      <headerFooter alignWithMargins="0">
        <oddHeader>&amp;A</oddHeader>
        <oddFooter>Page &amp;P</oddFooter>
      </headerFooter>
    </customSheetView>
  </customSheetViews>
  <phoneticPr fontId="3" type="noConversion"/>
  <printOptions gridLines="1" gridLinesSet="0"/>
  <pageMargins left="0.75" right="0.75" top="1" bottom="1" header="0.5" footer="0.5"/>
  <pageSetup orientation="portrait" horizontalDpi="4294967292" verticalDpi="0" r:id="rId2"/>
  <headerFooter alignWithMargins="0">
    <oddHeader>&amp;A</oddHeader>
    <oddFooter>Page &amp;P</oddFooter>
  </headerFooter>
  <drawing r:id="rId3"/>
</worksheet>
</file>

<file path=xl/worksheets/sheet20.xml><?xml version="1.0" encoding="utf-8"?>
<worksheet xmlns="http://schemas.openxmlformats.org/spreadsheetml/2006/main" xmlns:r="http://schemas.openxmlformats.org/officeDocument/2006/relationships">
  <sheetPr codeName="Sheet6"/>
  <dimension ref="A1:N18"/>
  <sheetViews>
    <sheetView workbookViewId="0">
      <selection activeCell="B21" sqref="B21"/>
    </sheetView>
  </sheetViews>
  <sheetFormatPr defaultRowHeight="12.75"/>
  <cols>
    <col min="1" max="1" width="16.140625" customWidth="1"/>
  </cols>
  <sheetData>
    <row r="1" spans="1:14">
      <c r="A1" t="s">
        <v>953</v>
      </c>
    </row>
    <row r="3" spans="1:14">
      <c r="B3" t="s">
        <v>954</v>
      </c>
      <c r="C3" t="s">
        <v>955</v>
      </c>
      <c r="D3" t="s">
        <v>956</v>
      </c>
      <c r="E3" t="s">
        <v>957</v>
      </c>
      <c r="F3" t="s">
        <v>958</v>
      </c>
      <c r="G3" t="s">
        <v>959</v>
      </c>
      <c r="H3" t="s">
        <v>960</v>
      </c>
      <c r="I3" t="s">
        <v>961</v>
      </c>
      <c r="J3" t="s">
        <v>962</v>
      </c>
      <c r="K3" t="s">
        <v>963</v>
      </c>
      <c r="L3" t="s">
        <v>964</v>
      </c>
      <c r="M3" t="s">
        <v>965</v>
      </c>
      <c r="N3" t="s">
        <v>966</v>
      </c>
    </row>
    <row r="4" spans="1:14">
      <c r="A4" t="s">
        <v>967</v>
      </c>
    </row>
    <row r="5" spans="1:14">
      <c r="A5" t="s">
        <v>979</v>
      </c>
      <c r="B5">
        <v>5200</v>
      </c>
      <c r="C5">
        <v>3200</v>
      </c>
      <c r="D5">
        <v>3200</v>
      </c>
      <c r="E5">
        <v>3000</v>
      </c>
      <c r="F5">
        <v>3000</v>
      </c>
      <c r="G5">
        <v>3300</v>
      </c>
      <c r="H5">
        <v>3300</v>
      </c>
      <c r="I5">
        <v>3300</v>
      </c>
      <c r="J5">
        <v>3300</v>
      </c>
      <c r="K5">
        <v>3300</v>
      </c>
      <c r="L5">
        <v>3300</v>
      </c>
      <c r="M5">
        <v>3300</v>
      </c>
      <c r="N5">
        <f>SUM(B5:M5)</f>
        <v>40700</v>
      </c>
    </row>
    <row r="6" spans="1:14">
      <c r="A6" t="s">
        <v>980</v>
      </c>
      <c r="B6">
        <v>1750</v>
      </c>
      <c r="C6">
        <v>1750</v>
      </c>
      <c r="D6">
        <v>1750</v>
      </c>
      <c r="E6">
        <v>2600</v>
      </c>
      <c r="F6">
        <v>2600</v>
      </c>
      <c r="H6">
        <v>2600</v>
      </c>
      <c r="I6">
        <v>2600</v>
      </c>
      <c r="J6">
        <v>2600</v>
      </c>
      <c r="K6">
        <v>2600</v>
      </c>
      <c r="L6">
        <v>2600</v>
      </c>
      <c r="M6">
        <v>2600</v>
      </c>
      <c r="N6">
        <f t="shared" ref="N6:N18" si="0">SUM(B6:M6)</f>
        <v>26050</v>
      </c>
    </row>
    <row r="7" spans="1:14">
      <c r="A7" t="s">
        <v>981</v>
      </c>
      <c r="B7">
        <v>250</v>
      </c>
      <c r="D7">
        <v>150</v>
      </c>
      <c r="G7">
        <v>150</v>
      </c>
      <c r="J7">
        <v>150</v>
      </c>
      <c r="M7">
        <v>150</v>
      </c>
      <c r="N7">
        <f t="shared" si="0"/>
        <v>850</v>
      </c>
    </row>
    <row r="8" spans="1:14">
      <c r="A8" t="s">
        <v>982</v>
      </c>
      <c r="B8">
        <f>SUM(B5:B7)</f>
        <v>7200</v>
      </c>
      <c r="C8">
        <f t="shared" ref="C8:M8" si="1">SUM(C5:C7)</f>
        <v>4950</v>
      </c>
      <c r="D8">
        <f t="shared" si="1"/>
        <v>5100</v>
      </c>
      <c r="E8">
        <f t="shared" si="1"/>
        <v>5600</v>
      </c>
      <c r="F8">
        <f t="shared" si="1"/>
        <v>5600</v>
      </c>
      <c r="G8">
        <f t="shared" si="1"/>
        <v>3450</v>
      </c>
      <c r="H8">
        <f t="shared" si="1"/>
        <v>5900</v>
      </c>
      <c r="I8">
        <f t="shared" si="1"/>
        <v>5900</v>
      </c>
      <c r="J8">
        <f t="shared" si="1"/>
        <v>6050</v>
      </c>
      <c r="K8">
        <f t="shared" si="1"/>
        <v>5900</v>
      </c>
      <c r="L8">
        <f t="shared" si="1"/>
        <v>5900</v>
      </c>
      <c r="M8">
        <f t="shared" si="1"/>
        <v>6050</v>
      </c>
      <c r="N8">
        <f t="shared" si="0"/>
        <v>67600</v>
      </c>
    </row>
    <row r="10" spans="1:14">
      <c r="A10" t="s">
        <v>972</v>
      </c>
    </row>
    <row r="11" spans="1:14">
      <c r="A11" t="s">
        <v>983</v>
      </c>
      <c r="B11">
        <v>950</v>
      </c>
      <c r="C11">
        <v>950</v>
      </c>
      <c r="D11">
        <v>950</v>
      </c>
      <c r="E11">
        <v>950</v>
      </c>
      <c r="F11">
        <v>950</v>
      </c>
      <c r="G11">
        <v>950</v>
      </c>
      <c r="H11">
        <v>950</v>
      </c>
      <c r="I11">
        <v>950</v>
      </c>
      <c r="J11">
        <v>950</v>
      </c>
      <c r="K11">
        <v>950</v>
      </c>
      <c r="L11">
        <v>950</v>
      </c>
      <c r="M11">
        <v>950</v>
      </c>
      <c r="N11">
        <f t="shared" si="0"/>
        <v>11400</v>
      </c>
    </row>
    <row r="12" spans="1:14">
      <c r="A12" t="s">
        <v>984</v>
      </c>
      <c r="B12">
        <v>550</v>
      </c>
      <c r="C12">
        <v>550</v>
      </c>
      <c r="D12">
        <v>550</v>
      </c>
      <c r="E12">
        <v>550</v>
      </c>
      <c r="F12">
        <v>550</v>
      </c>
      <c r="G12">
        <v>550</v>
      </c>
      <c r="H12">
        <v>550</v>
      </c>
      <c r="I12">
        <v>550</v>
      </c>
      <c r="J12">
        <v>550</v>
      </c>
      <c r="K12">
        <v>550</v>
      </c>
      <c r="L12">
        <v>550</v>
      </c>
      <c r="M12">
        <v>550</v>
      </c>
      <c r="N12">
        <f t="shared" si="0"/>
        <v>6600</v>
      </c>
    </row>
    <row r="13" spans="1:14">
      <c r="A13" t="s">
        <v>985</v>
      </c>
      <c r="B13">
        <v>195</v>
      </c>
      <c r="C13">
        <v>195</v>
      </c>
      <c r="D13">
        <v>195</v>
      </c>
      <c r="E13">
        <v>195</v>
      </c>
      <c r="F13">
        <v>195</v>
      </c>
      <c r="G13">
        <v>195</v>
      </c>
      <c r="H13">
        <v>195</v>
      </c>
      <c r="I13">
        <v>195</v>
      </c>
      <c r="J13">
        <v>195</v>
      </c>
      <c r="K13">
        <v>195</v>
      </c>
      <c r="L13">
        <v>195</v>
      </c>
      <c r="M13">
        <v>195</v>
      </c>
      <c r="N13">
        <f t="shared" si="0"/>
        <v>2340</v>
      </c>
    </row>
    <row r="14" spans="1:14">
      <c r="A14" t="s">
        <v>986</v>
      </c>
      <c r="B14">
        <v>225</v>
      </c>
      <c r="C14">
        <v>150</v>
      </c>
      <c r="D14">
        <v>150</v>
      </c>
      <c r="E14">
        <v>150</v>
      </c>
      <c r="F14">
        <v>150</v>
      </c>
      <c r="G14">
        <v>150</v>
      </c>
      <c r="H14">
        <v>150</v>
      </c>
      <c r="I14">
        <v>150</v>
      </c>
      <c r="J14">
        <v>150</v>
      </c>
      <c r="K14">
        <v>150</v>
      </c>
      <c r="L14">
        <v>225</v>
      </c>
      <c r="M14">
        <v>250</v>
      </c>
      <c r="N14">
        <f t="shared" si="0"/>
        <v>2050</v>
      </c>
    </row>
    <row r="15" spans="1:14">
      <c r="A15" t="s">
        <v>987</v>
      </c>
      <c r="B15">
        <v>150</v>
      </c>
      <c r="C15">
        <v>150</v>
      </c>
      <c r="D15">
        <v>150</v>
      </c>
      <c r="E15">
        <v>150</v>
      </c>
      <c r="F15">
        <v>150</v>
      </c>
      <c r="G15">
        <v>150</v>
      </c>
      <c r="H15">
        <v>150</v>
      </c>
      <c r="I15">
        <v>150</v>
      </c>
      <c r="J15">
        <v>150</v>
      </c>
      <c r="K15">
        <v>150</v>
      </c>
      <c r="L15">
        <v>150</v>
      </c>
      <c r="M15">
        <v>150</v>
      </c>
      <c r="N15">
        <f t="shared" si="0"/>
        <v>1800</v>
      </c>
    </row>
    <row r="16" spans="1:14">
      <c r="A16" t="s">
        <v>982</v>
      </c>
      <c r="B16">
        <f>SUM(B11:B15)</f>
        <v>2070</v>
      </c>
      <c r="C16">
        <f t="shared" ref="C16:M16" si="2">SUM(C11:C15)</f>
        <v>1995</v>
      </c>
      <c r="D16">
        <f t="shared" si="2"/>
        <v>1995</v>
      </c>
      <c r="E16">
        <f t="shared" si="2"/>
        <v>1995</v>
      </c>
      <c r="F16">
        <f t="shared" si="2"/>
        <v>1995</v>
      </c>
      <c r="G16">
        <f t="shared" si="2"/>
        <v>1995</v>
      </c>
      <c r="H16">
        <f t="shared" si="2"/>
        <v>1995</v>
      </c>
      <c r="I16">
        <f t="shared" si="2"/>
        <v>1995</v>
      </c>
      <c r="J16">
        <f t="shared" si="2"/>
        <v>1995</v>
      </c>
      <c r="K16">
        <f t="shared" si="2"/>
        <v>1995</v>
      </c>
      <c r="L16">
        <f t="shared" si="2"/>
        <v>2070</v>
      </c>
      <c r="M16">
        <f t="shared" si="2"/>
        <v>2095</v>
      </c>
      <c r="N16">
        <f t="shared" si="0"/>
        <v>24190</v>
      </c>
    </row>
    <row r="18" spans="1:14">
      <c r="A18" t="s">
        <v>978</v>
      </c>
      <c r="B18">
        <f>B8-B16</f>
        <v>5130</v>
      </c>
      <c r="C18">
        <f t="shared" ref="C18:M18" si="3">C8-C16</f>
        <v>2955</v>
      </c>
      <c r="D18">
        <f t="shared" si="3"/>
        <v>3105</v>
      </c>
      <c r="E18">
        <f t="shared" si="3"/>
        <v>3605</v>
      </c>
      <c r="F18">
        <f t="shared" si="3"/>
        <v>3605</v>
      </c>
      <c r="G18">
        <f t="shared" si="3"/>
        <v>1455</v>
      </c>
      <c r="H18">
        <f t="shared" si="3"/>
        <v>3905</v>
      </c>
      <c r="I18">
        <f t="shared" si="3"/>
        <v>3905</v>
      </c>
      <c r="J18">
        <f t="shared" si="3"/>
        <v>4055</v>
      </c>
      <c r="K18">
        <f t="shared" si="3"/>
        <v>3905</v>
      </c>
      <c r="L18">
        <f t="shared" si="3"/>
        <v>3830</v>
      </c>
      <c r="M18">
        <f t="shared" si="3"/>
        <v>3955</v>
      </c>
      <c r="N18">
        <f t="shared" si="0"/>
        <v>43410</v>
      </c>
    </row>
  </sheetData>
  <customSheetViews>
    <customSheetView guid="{FA8D7587-E134-11D3-87CE-808652C10000}" showRuler="0">
      <selection activeCell="A3" sqref="A3"/>
      <pageMargins left="0.75" right="0.75" top="1" bottom="1" header="0.5" footer="0.5"/>
      <printOptions gridLines="1"/>
      <pageSetup orientation="portrait" horizontalDpi="300" verticalDpi="0" r:id="rId1"/>
      <headerFooter alignWithMargins="0">
        <oddHeader>&amp;A</oddHeader>
        <oddFooter>Page &amp;P</oddFooter>
      </headerFooter>
    </customSheetView>
  </customSheetViews>
  <phoneticPr fontId="3" type="noConversion"/>
  <printOptions gridLines="1" gridLinesSet="0"/>
  <pageMargins left="0.75" right="0.75" top="1" bottom="1" header="0.5" footer="0.5"/>
  <pageSetup orientation="portrait" horizontalDpi="300" verticalDpi="0" r:id="rId2"/>
  <headerFooter alignWithMargins="0">
    <oddHeader>&amp;A</oddHeader>
    <oddFooter>Page &amp;P</oddFooter>
  </headerFooter>
</worksheet>
</file>

<file path=xl/worksheets/sheet21.xml><?xml version="1.0" encoding="utf-8"?>
<worksheet xmlns="http://schemas.openxmlformats.org/spreadsheetml/2006/main" xmlns:r="http://schemas.openxmlformats.org/officeDocument/2006/relationships">
  <sheetPr codeName="Sheet15"/>
  <dimension ref="A1:N18"/>
  <sheetViews>
    <sheetView workbookViewId="0">
      <selection activeCell="E1" sqref="E1"/>
    </sheetView>
  </sheetViews>
  <sheetFormatPr defaultRowHeight="12.75"/>
  <cols>
    <col min="1" max="1" width="16.140625" customWidth="1"/>
  </cols>
  <sheetData>
    <row r="1" spans="1:14">
      <c r="A1" t="s">
        <v>953</v>
      </c>
    </row>
    <row r="3" spans="1:14">
      <c r="B3" t="s">
        <v>954</v>
      </c>
      <c r="C3" t="s">
        <v>955</v>
      </c>
      <c r="D3" t="s">
        <v>956</v>
      </c>
      <c r="E3" t="s">
        <v>957</v>
      </c>
      <c r="F3" t="s">
        <v>958</v>
      </c>
      <c r="G3" t="s">
        <v>959</v>
      </c>
      <c r="H3" t="s">
        <v>960</v>
      </c>
      <c r="I3" t="s">
        <v>961</v>
      </c>
      <c r="J3" t="s">
        <v>962</v>
      </c>
      <c r="K3" t="s">
        <v>963</v>
      </c>
      <c r="L3" t="s">
        <v>964</v>
      </c>
      <c r="M3" t="s">
        <v>965</v>
      </c>
      <c r="N3" t="s">
        <v>966</v>
      </c>
    </row>
    <row r="4" spans="1:14">
      <c r="A4" t="s">
        <v>967</v>
      </c>
    </row>
    <row r="5" spans="1:14">
      <c r="A5" t="s">
        <v>979</v>
      </c>
      <c r="B5">
        <v>5200</v>
      </c>
      <c r="C5">
        <v>3200</v>
      </c>
      <c r="D5">
        <v>3200</v>
      </c>
      <c r="E5">
        <v>3000</v>
      </c>
      <c r="F5">
        <v>3000</v>
      </c>
      <c r="G5">
        <v>3300</v>
      </c>
      <c r="H5">
        <v>3300</v>
      </c>
      <c r="I5">
        <v>3300</v>
      </c>
      <c r="J5">
        <v>3300</v>
      </c>
      <c r="K5">
        <v>3300</v>
      </c>
      <c r="L5">
        <v>3300</v>
      </c>
      <c r="M5">
        <v>3300</v>
      </c>
      <c r="N5">
        <f>SUM(B5:M5)</f>
        <v>40700</v>
      </c>
    </row>
    <row r="6" spans="1:14">
      <c r="A6" t="s">
        <v>980</v>
      </c>
      <c r="B6">
        <v>1750</v>
      </c>
      <c r="C6">
        <v>1750</v>
      </c>
      <c r="D6">
        <v>1750</v>
      </c>
      <c r="E6">
        <v>2600</v>
      </c>
      <c r="F6">
        <v>2600</v>
      </c>
      <c r="H6">
        <v>2600</v>
      </c>
      <c r="I6">
        <v>2600</v>
      </c>
      <c r="J6">
        <v>2600</v>
      </c>
      <c r="K6">
        <v>2600</v>
      </c>
      <c r="L6">
        <v>2600</v>
      </c>
      <c r="M6">
        <v>2600</v>
      </c>
      <c r="N6">
        <f>SUM(B6:M6)</f>
        <v>26050</v>
      </c>
    </row>
    <row r="7" spans="1:14">
      <c r="A7" t="s">
        <v>981</v>
      </c>
      <c r="B7">
        <v>250</v>
      </c>
      <c r="D7">
        <v>150</v>
      </c>
      <c r="G7">
        <v>150</v>
      </c>
      <c r="J7">
        <v>150</v>
      </c>
      <c r="M7">
        <v>150</v>
      </c>
      <c r="N7">
        <f>SUM(B7:M7)</f>
        <v>850</v>
      </c>
    </row>
    <row r="8" spans="1:14">
      <c r="A8" t="s">
        <v>982</v>
      </c>
      <c r="B8">
        <f t="shared" ref="B8:M8" si="0">SUM(B5:B7)</f>
        <v>7200</v>
      </c>
      <c r="C8">
        <f t="shared" si="0"/>
        <v>4950</v>
      </c>
      <c r="D8">
        <f t="shared" si="0"/>
        <v>5100</v>
      </c>
      <c r="E8">
        <f t="shared" si="0"/>
        <v>5600</v>
      </c>
      <c r="F8">
        <f t="shared" si="0"/>
        <v>5600</v>
      </c>
      <c r="G8">
        <f t="shared" si="0"/>
        <v>3450</v>
      </c>
      <c r="H8">
        <f t="shared" si="0"/>
        <v>5900</v>
      </c>
      <c r="I8">
        <f t="shared" si="0"/>
        <v>5900</v>
      </c>
      <c r="J8">
        <f t="shared" si="0"/>
        <v>6050</v>
      </c>
      <c r="K8">
        <f t="shared" si="0"/>
        <v>5900</v>
      </c>
      <c r="L8">
        <f t="shared" si="0"/>
        <v>5900</v>
      </c>
      <c r="M8">
        <f t="shared" si="0"/>
        <v>6050</v>
      </c>
      <c r="N8">
        <f>SUM(B8:M8)</f>
        <v>67600</v>
      </c>
    </row>
    <row r="10" spans="1:14">
      <c r="A10" t="s">
        <v>972</v>
      </c>
    </row>
    <row r="11" spans="1:14">
      <c r="A11" t="s">
        <v>983</v>
      </c>
      <c r="B11">
        <v>950</v>
      </c>
      <c r="C11">
        <v>950</v>
      </c>
      <c r="D11">
        <v>950</v>
      </c>
      <c r="E11">
        <v>950</v>
      </c>
      <c r="F11">
        <v>950</v>
      </c>
      <c r="G11">
        <v>950</v>
      </c>
      <c r="H11">
        <v>950</v>
      </c>
      <c r="I11">
        <v>950</v>
      </c>
      <c r="J11">
        <v>950</v>
      </c>
      <c r="K11">
        <v>950</v>
      </c>
      <c r="L11">
        <v>950</v>
      </c>
      <c r="M11">
        <v>950</v>
      </c>
      <c r="N11">
        <f t="shared" ref="N11:N16" si="1">SUM(B11:M11)</f>
        <v>11400</v>
      </c>
    </row>
    <row r="12" spans="1:14">
      <c r="A12" t="s">
        <v>984</v>
      </c>
      <c r="B12">
        <v>550</v>
      </c>
      <c r="C12">
        <v>550</v>
      </c>
      <c r="D12">
        <v>550</v>
      </c>
      <c r="E12">
        <v>550</v>
      </c>
      <c r="F12">
        <v>550</v>
      </c>
      <c r="G12">
        <v>550</v>
      </c>
      <c r="H12">
        <v>550</v>
      </c>
      <c r="I12">
        <v>550</v>
      </c>
      <c r="J12">
        <v>550</v>
      </c>
      <c r="K12">
        <v>550</v>
      </c>
      <c r="L12">
        <v>550</v>
      </c>
      <c r="M12">
        <v>550</v>
      </c>
      <c r="N12">
        <f t="shared" si="1"/>
        <v>6600</v>
      </c>
    </row>
    <row r="13" spans="1:14">
      <c r="A13" t="s">
        <v>985</v>
      </c>
      <c r="B13">
        <v>195</v>
      </c>
      <c r="C13">
        <v>195</v>
      </c>
      <c r="D13">
        <v>195</v>
      </c>
      <c r="E13">
        <v>195</v>
      </c>
      <c r="F13">
        <v>195</v>
      </c>
      <c r="G13">
        <v>195</v>
      </c>
      <c r="H13">
        <v>195</v>
      </c>
      <c r="I13">
        <v>195</v>
      </c>
      <c r="J13">
        <v>195</v>
      </c>
      <c r="K13">
        <v>195</v>
      </c>
      <c r="L13">
        <v>195</v>
      </c>
      <c r="M13">
        <v>195</v>
      </c>
      <c r="N13">
        <f t="shared" si="1"/>
        <v>2340</v>
      </c>
    </row>
    <row r="14" spans="1:14">
      <c r="A14" t="s">
        <v>986</v>
      </c>
      <c r="B14">
        <v>225</v>
      </c>
      <c r="C14">
        <v>150</v>
      </c>
      <c r="D14">
        <v>150</v>
      </c>
      <c r="E14">
        <v>150</v>
      </c>
      <c r="F14">
        <v>150</v>
      </c>
      <c r="G14">
        <v>150</v>
      </c>
      <c r="H14">
        <v>150</v>
      </c>
      <c r="I14">
        <v>150</v>
      </c>
      <c r="J14">
        <v>150</v>
      </c>
      <c r="K14">
        <v>150</v>
      </c>
      <c r="L14">
        <v>225</v>
      </c>
      <c r="M14">
        <v>250</v>
      </c>
      <c r="N14">
        <f t="shared" si="1"/>
        <v>2050</v>
      </c>
    </row>
    <row r="15" spans="1:14">
      <c r="A15" t="s">
        <v>987</v>
      </c>
      <c r="B15">
        <v>150</v>
      </c>
      <c r="C15">
        <v>150</v>
      </c>
      <c r="D15">
        <v>150</v>
      </c>
      <c r="E15">
        <v>150</v>
      </c>
      <c r="F15">
        <v>150</v>
      </c>
      <c r="G15">
        <v>150</v>
      </c>
      <c r="H15">
        <v>150</v>
      </c>
      <c r="I15">
        <v>150</v>
      </c>
      <c r="J15">
        <v>150</v>
      </c>
      <c r="K15">
        <v>150</v>
      </c>
      <c r="L15">
        <v>150</v>
      </c>
      <c r="M15">
        <v>150</v>
      </c>
      <c r="N15">
        <f t="shared" si="1"/>
        <v>1800</v>
      </c>
    </row>
    <row r="16" spans="1:14">
      <c r="A16" t="s">
        <v>982</v>
      </c>
      <c r="B16">
        <f t="shared" ref="B16:M16" si="2">SUM(B11:B15)</f>
        <v>2070</v>
      </c>
      <c r="C16">
        <f t="shared" si="2"/>
        <v>1995</v>
      </c>
      <c r="D16">
        <f t="shared" si="2"/>
        <v>1995</v>
      </c>
      <c r="E16">
        <f t="shared" si="2"/>
        <v>1995</v>
      </c>
      <c r="F16">
        <f t="shared" si="2"/>
        <v>1995</v>
      </c>
      <c r="G16">
        <f t="shared" si="2"/>
        <v>1995</v>
      </c>
      <c r="H16">
        <f t="shared" si="2"/>
        <v>1995</v>
      </c>
      <c r="I16">
        <f t="shared" si="2"/>
        <v>1995</v>
      </c>
      <c r="J16">
        <f t="shared" si="2"/>
        <v>1995</v>
      </c>
      <c r="K16">
        <f t="shared" si="2"/>
        <v>1995</v>
      </c>
      <c r="L16">
        <f t="shared" si="2"/>
        <v>2070</v>
      </c>
      <c r="M16">
        <f t="shared" si="2"/>
        <v>2095</v>
      </c>
      <c r="N16">
        <f t="shared" si="1"/>
        <v>24190</v>
      </c>
    </row>
    <row r="18" spans="1:14">
      <c r="A18" t="s">
        <v>978</v>
      </c>
      <c r="B18">
        <f t="shared" ref="B18:M18" si="3">B8-B16</f>
        <v>5130</v>
      </c>
      <c r="C18">
        <f t="shared" si="3"/>
        <v>2955</v>
      </c>
      <c r="D18">
        <f t="shared" si="3"/>
        <v>3105</v>
      </c>
      <c r="E18">
        <f t="shared" si="3"/>
        <v>3605</v>
      </c>
      <c r="F18">
        <f t="shared" si="3"/>
        <v>3605</v>
      </c>
      <c r="G18">
        <f t="shared" si="3"/>
        <v>1455</v>
      </c>
      <c r="H18">
        <f t="shared" si="3"/>
        <v>3905</v>
      </c>
      <c r="I18">
        <f t="shared" si="3"/>
        <v>3905</v>
      </c>
      <c r="J18">
        <f t="shared" si="3"/>
        <v>4055</v>
      </c>
      <c r="K18">
        <f t="shared" si="3"/>
        <v>3905</v>
      </c>
      <c r="L18">
        <f t="shared" si="3"/>
        <v>3830</v>
      </c>
      <c r="M18">
        <f t="shared" si="3"/>
        <v>3955</v>
      </c>
      <c r="N18">
        <f>SUM(B18:M18)</f>
        <v>43410</v>
      </c>
    </row>
  </sheetData>
  <phoneticPr fontId="3" type="noConversion"/>
  <printOptions gridLines="1" gridLinesSet="0"/>
  <pageMargins left="0.75" right="0.75" top="1" bottom="1" header="0.5" footer="0.5"/>
  <pageSetup orientation="portrait" horizontalDpi="300" verticalDpi="0" r:id="rId1"/>
  <headerFooter alignWithMargins="0">
    <oddHeader>&amp;A</oddHeader>
    <oddFooter>Page &amp;P</oddFooter>
  </headerFooter>
  <drawing r:id="rId2"/>
</worksheet>
</file>

<file path=xl/worksheets/sheet22.xml><?xml version="1.0" encoding="utf-8"?>
<worksheet xmlns="http://schemas.openxmlformats.org/spreadsheetml/2006/main" xmlns:r="http://schemas.openxmlformats.org/officeDocument/2006/relationships">
  <sheetPr codeName="Sheet8"/>
  <dimension ref="A1"/>
  <sheetViews>
    <sheetView workbookViewId="0"/>
  </sheetViews>
  <sheetFormatPr defaultRowHeight="12.75"/>
  <sheetData/>
  <customSheetViews>
    <customSheetView guid="{FA8D7587-E134-11D3-87CE-808652C10000}" showRuler="0">
      <pageMargins left="0.75" right="0.75" top="1" bottom="1" header="0.5" footer="0.5"/>
      <printOptions gridLines="1"/>
      <headerFooter alignWithMargins="0">
        <oddHeader>&amp;A</oddHeader>
        <oddFooter>Page &amp;P</oddFooter>
      </headerFooter>
    </customSheetView>
  </customSheetViews>
  <phoneticPr fontId="3" type="noConversion"/>
  <printOptions gridLines="1" gridLinesSet="0"/>
  <pageMargins left="0.75" right="0.75" top="1" bottom="1" header="0.5" footer="0.5"/>
  <headerFooter alignWithMargins="0">
    <oddHeader>&amp;A</oddHeader>
    <oddFooter>Page &amp;P</oddFooter>
  </headerFooter>
</worksheet>
</file>

<file path=xl/worksheets/sheet23.xml><?xml version="1.0" encoding="utf-8"?>
<worksheet xmlns="http://schemas.openxmlformats.org/spreadsheetml/2006/main" xmlns:r="http://schemas.openxmlformats.org/officeDocument/2006/relationships">
  <sheetPr codeName="Sheet9"/>
  <dimension ref="A1"/>
  <sheetViews>
    <sheetView workbookViewId="0"/>
  </sheetViews>
  <sheetFormatPr defaultRowHeight="12.75"/>
  <sheetData/>
  <customSheetViews>
    <customSheetView guid="{FA8D7587-E134-11D3-87CE-808652C10000}" showRuler="0">
      <pageMargins left="0.75" right="0.75" top="1" bottom="1" header="0.5" footer="0.5"/>
      <printOptions gridLines="1"/>
      <headerFooter alignWithMargins="0">
        <oddHeader>&amp;A</oddHeader>
        <oddFooter>Page &amp;P</oddFooter>
      </headerFooter>
    </customSheetView>
  </customSheetViews>
  <phoneticPr fontId="3" type="noConversion"/>
  <printOptions gridLines="1" gridLinesSet="0"/>
  <pageMargins left="0.75" right="0.75" top="1" bottom="1" header="0.5" footer="0.5"/>
  <headerFooter alignWithMargins="0">
    <oddHeader>&amp;A</oddHeader>
    <oddFooter>Page &amp;P</oddFooter>
  </headerFooter>
</worksheet>
</file>

<file path=xl/worksheets/sheet24.xml><?xml version="1.0" encoding="utf-8"?>
<worksheet xmlns="http://schemas.openxmlformats.org/spreadsheetml/2006/main" xmlns:r="http://schemas.openxmlformats.org/officeDocument/2006/relationships">
  <sheetPr codeName="Sheet10"/>
  <dimension ref="A1"/>
  <sheetViews>
    <sheetView workbookViewId="0"/>
  </sheetViews>
  <sheetFormatPr defaultRowHeight="12.75"/>
  <sheetData/>
  <customSheetViews>
    <customSheetView guid="{FA8D7587-E134-11D3-87CE-808652C10000}" showRuler="0">
      <pageMargins left="0.75" right="0.75" top="1" bottom="1" header="0.5" footer="0.5"/>
      <printOptions gridLines="1"/>
      <headerFooter alignWithMargins="0">
        <oddHeader>&amp;A</oddHeader>
        <oddFooter>Page &amp;P</oddFooter>
      </headerFooter>
    </customSheetView>
  </customSheetViews>
  <phoneticPr fontId="3" type="noConversion"/>
  <printOptions gridLines="1" gridLinesSet="0"/>
  <pageMargins left="0.75" right="0.75" top="1" bottom="1" header="0.5" footer="0.5"/>
  <headerFooter alignWithMargins="0">
    <oddHeader>&amp;A</oddHeader>
    <oddFooter>Page &amp;P</oddFooter>
  </headerFooter>
</worksheet>
</file>

<file path=xl/worksheets/sheet25.xml><?xml version="1.0" encoding="utf-8"?>
<worksheet xmlns="http://schemas.openxmlformats.org/spreadsheetml/2006/main" xmlns:r="http://schemas.openxmlformats.org/officeDocument/2006/relationships">
  <sheetPr codeName="Sheet11"/>
  <dimension ref="A1"/>
  <sheetViews>
    <sheetView workbookViewId="0"/>
  </sheetViews>
  <sheetFormatPr defaultRowHeight="12.75"/>
  <sheetData/>
  <customSheetViews>
    <customSheetView guid="{FA8D7587-E134-11D3-87CE-808652C10000}" showRuler="0">
      <pageMargins left="0.75" right="0.75" top="1" bottom="1" header="0.5" footer="0.5"/>
      <printOptions gridLines="1"/>
      <headerFooter alignWithMargins="0">
        <oddHeader>&amp;A</oddHeader>
        <oddFooter>Page &amp;P</oddFooter>
      </headerFooter>
    </customSheetView>
  </customSheetViews>
  <phoneticPr fontId="3" type="noConversion"/>
  <printOptions gridLines="1" gridLinesSet="0"/>
  <pageMargins left="0.75" right="0.75" top="1" bottom="1" header="0.5" footer="0.5"/>
  <headerFooter alignWithMargins="0">
    <oddHeader>&amp;A</oddHeader>
    <oddFooter>Page &amp;P</oddFooter>
  </headerFooter>
</worksheet>
</file>

<file path=xl/worksheets/sheet26.xml><?xml version="1.0" encoding="utf-8"?>
<worksheet xmlns="http://schemas.openxmlformats.org/spreadsheetml/2006/main" xmlns:r="http://schemas.openxmlformats.org/officeDocument/2006/relationships">
  <sheetPr codeName="Sheet12"/>
  <dimension ref="A1"/>
  <sheetViews>
    <sheetView workbookViewId="0"/>
  </sheetViews>
  <sheetFormatPr defaultRowHeight="12.75"/>
  <sheetData/>
  <customSheetViews>
    <customSheetView guid="{FA8D7587-E134-11D3-87CE-808652C10000}" showRuler="0">
      <pageMargins left="0.75" right="0.75" top="1" bottom="1" header="0.5" footer="0.5"/>
      <printOptions gridLines="1"/>
      <headerFooter alignWithMargins="0">
        <oddHeader>&amp;A</oddHeader>
        <oddFooter>Page &amp;P</oddFooter>
      </headerFooter>
    </customSheetView>
  </customSheetViews>
  <phoneticPr fontId="3" type="noConversion"/>
  <printOptions gridLines="1" gridLinesSet="0"/>
  <pageMargins left="0.75" right="0.75" top="1" bottom="1" header="0.5" footer="0.5"/>
  <headerFooter alignWithMargins="0">
    <oddHeader>&amp;A</oddHeader>
    <oddFooter>Page &amp;P</oddFooter>
  </headerFooter>
</worksheet>
</file>

<file path=xl/worksheets/sheet27.xml><?xml version="1.0" encoding="utf-8"?>
<worksheet xmlns="http://schemas.openxmlformats.org/spreadsheetml/2006/main" xmlns:r="http://schemas.openxmlformats.org/officeDocument/2006/relationships">
  <sheetPr codeName="Sheet13"/>
  <dimension ref="A1"/>
  <sheetViews>
    <sheetView workbookViewId="0"/>
  </sheetViews>
  <sheetFormatPr defaultRowHeight="12.75"/>
  <sheetData/>
  <customSheetViews>
    <customSheetView guid="{FA8D7587-E134-11D3-87CE-808652C10000}" showRuler="0">
      <pageMargins left="0.75" right="0.75" top="1" bottom="1" header="0.5" footer="0.5"/>
      <printOptions gridLines="1"/>
      <headerFooter alignWithMargins="0">
        <oddHeader>&amp;A</oddHeader>
        <oddFooter>Page &amp;P</oddFooter>
      </headerFooter>
    </customSheetView>
  </customSheetViews>
  <phoneticPr fontId="3" type="noConversion"/>
  <printOptions gridLines="1" gridLinesSet="0"/>
  <pageMargins left="0.75" right="0.75" top="1" bottom="1" header="0.5" footer="0.5"/>
  <headerFooter alignWithMargins="0">
    <oddHeader>&amp;A</oddHeader>
    <oddFooter>Page &amp;P</oddFooter>
  </headerFooter>
</worksheet>
</file>

<file path=xl/worksheets/sheet28.xml><?xml version="1.0" encoding="utf-8"?>
<worksheet xmlns="http://schemas.openxmlformats.org/spreadsheetml/2006/main" xmlns:r="http://schemas.openxmlformats.org/officeDocument/2006/relationships">
  <sheetPr codeName="Sheet14"/>
  <dimension ref="A1"/>
  <sheetViews>
    <sheetView workbookViewId="0"/>
  </sheetViews>
  <sheetFormatPr defaultRowHeight="12.75"/>
  <sheetData/>
  <customSheetViews>
    <customSheetView guid="{FA8D7587-E134-11D3-87CE-808652C10000}" showRuler="0">
      <pageMargins left="0.75" right="0.75" top="1" bottom="1" header="0.5" footer="0.5"/>
      <printOptions gridLines="1"/>
      <headerFooter alignWithMargins="0">
        <oddHeader>&amp;A</oddHeader>
        <oddFooter>Page &amp;P</oddFooter>
      </headerFooter>
    </customSheetView>
  </customSheetViews>
  <phoneticPr fontId="3" type="noConversion"/>
  <printOptions gridLines="1" gridLinesSet="0"/>
  <pageMargins left="0.75" right="0.75" top="1" bottom="1" header="0.5" footer="0.5"/>
  <headerFooter alignWithMargins="0">
    <oddHeader>&amp;A</oddHeader>
    <oddFooter>Page &amp;P</oddFooter>
  </headerFooter>
</worksheet>
</file>

<file path=xl/worksheets/sheet3.xml><?xml version="1.0" encoding="utf-8"?>
<worksheet xmlns="http://schemas.openxmlformats.org/spreadsheetml/2006/main" xmlns:r="http://schemas.openxmlformats.org/officeDocument/2006/relationships">
  <dimension ref="C1:C4"/>
  <sheetViews>
    <sheetView workbookViewId="0">
      <selection activeCell="C4" sqref="C4"/>
    </sheetView>
  </sheetViews>
  <sheetFormatPr defaultRowHeight="12.75"/>
  <cols>
    <col min="1" max="16384" width="9.140625" style="3"/>
  </cols>
  <sheetData>
    <row r="1" spans="3:3">
      <c r="C1" s="3">
        <v>50</v>
      </c>
    </row>
    <row r="2" spans="3:3">
      <c r="C2" s="3">
        <v>150</v>
      </c>
    </row>
    <row r="4" spans="3:3">
      <c r="C4" s="4"/>
    </row>
  </sheetData>
  <phoneticPr fontId="5" type="noConversion"/>
  <printOptions gridLines="1" gridLinesSet="0"/>
  <pageMargins left="0.75" right="0.75" top="1" bottom="1" header="0.5" footer="0.5"/>
  <pageSetup orientation="portrait" horizontalDpi="0" verticalDpi="0" r:id="rId1"/>
  <headerFooter alignWithMargins="0">
    <oddHeader>&amp;A</oddHeader>
    <oddFooter>Page &amp;P</oddFooter>
  </headerFooter>
  <drawing r:id="rId2"/>
</worksheet>
</file>

<file path=xl/worksheets/sheet4.xml><?xml version="1.0" encoding="utf-8"?>
<worksheet xmlns="http://schemas.openxmlformats.org/spreadsheetml/2006/main" xmlns:r="http://schemas.openxmlformats.org/officeDocument/2006/relationships">
  <dimension ref="C1:C4"/>
  <sheetViews>
    <sheetView workbookViewId="0">
      <selection activeCell="C4" sqref="C4"/>
    </sheetView>
  </sheetViews>
  <sheetFormatPr defaultRowHeight="12.75"/>
  <cols>
    <col min="1" max="16384" width="9.140625" style="3"/>
  </cols>
  <sheetData>
    <row r="1" spans="3:3">
      <c r="C1" s="3">
        <v>50</v>
      </c>
    </row>
    <row r="2" spans="3:3">
      <c r="C2" s="3">
        <v>150</v>
      </c>
    </row>
    <row r="4" spans="3:3">
      <c r="C4" s="4">
        <f>C1+C2/2</f>
        <v>125</v>
      </c>
    </row>
  </sheetData>
  <phoneticPr fontId="5" type="noConversion"/>
  <printOptions gridLines="1" gridLinesSet="0"/>
  <pageMargins left="0.75" right="0.75" top="1" bottom="1" header="0.5" footer="0.5"/>
  <headerFooter alignWithMargins="0">
    <oddHeader>&amp;A</oddHeader>
    <oddFooter>Page &amp;P</oddFooter>
  </headerFooter>
  <drawing r:id="rId1"/>
</worksheet>
</file>

<file path=xl/worksheets/sheet5.xml><?xml version="1.0" encoding="utf-8"?>
<worksheet xmlns="http://schemas.openxmlformats.org/spreadsheetml/2006/main" xmlns:r="http://schemas.openxmlformats.org/officeDocument/2006/relationships">
  <dimension ref="C1:C4"/>
  <sheetViews>
    <sheetView topLeftCell="B1" workbookViewId="0">
      <selection activeCell="D4" sqref="D4"/>
    </sheetView>
  </sheetViews>
  <sheetFormatPr defaultRowHeight="12.75"/>
  <cols>
    <col min="1" max="16384" width="9.140625" style="3"/>
  </cols>
  <sheetData>
    <row r="1" spans="3:3">
      <c r="C1" s="3">
        <v>50</v>
      </c>
    </row>
    <row r="2" spans="3:3">
      <c r="C2" s="3">
        <v>150</v>
      </c>
    </row>
    <row r="4" spans="3:3">
      <c r="C4" s="4">
        <f>(C1+C2)/2</f>
        <v>100</v>
      </c>
    </row>
  </sheetData>
  <phoneticPr fontId="5" type="noConversion"/>
  <printOptions gridLines="1" gridLinesSet="0"/>
  <pageMargins left="0.75" right="0.75" top="1" bottom="1" header="0.5" footer="0.5"/>
  <headerFooter alignWithMargins="0">
    <oddHeader>&amp;A</oddHeader>
    <oddFooter>Page &amp;P</oddFooter>
  </headerFooter>
  <drawing r:id="rId1"/>
</worksheet>
</file>

<file path=xl/worksheets/sheet6.xml><?xml version="1.0" encoding="utf-8"?>
<worksheet xmlns="http://schemas.openxmlformats.org/spreadsheetml/2006/main" xmlns:r="http://schemas.openxmlformats.org/officeDocument/2006/relationships">
  <dimension ref="A3:B5"/>
  <sheetViews>
    <sheetView workbookViewId="0">
      <selection activeCell="A8" sqref="A8"/>
    </sheetView>
  </sheetViews>
  <sheetFormatPr defaultRowHeight="12.75"/>
  <cols>
    <col min="1" max="1" width="21.5703125" bestFit="1" customWidth="1"/>
    <col min="2" max="2" width="72.7109375" bestFit="1" customWidth="1"/>
  </cols>
  <sheetData>
    <row r="3" spans="1:2">
      <c r="A3" s="5" t="s">
        <v>996</v>
      </c>
      <c r="B3" s="5" t="s">
        <v>997</v>
      </c>
    </row>
    <row r="4" spans="1:2">
      <c r="A4" t="s">
        <v>998</v>
      </c>
      <c r="B4" t="s">
        <v>999</v>
      </c>
    </row>
    <row r="5" spans="1:2">
      <c r="A5" t="s">
        <v>1000</v>
      </c>
      <c r="B5" t="s">
        <v>1001</v>
      </c>
    </row>
  </sheetData>
  <phoneticPr fontId="3" type="noConversion"/>
  <pageMargins left="0.75" right="0.75" top="1" bottom="1" header="0.5" footer="0.5"/>
  <pageSetup orientation="portrait" horizontalDpi="4294967293" verticalDpi="0" r:id="rId1"/>
  <headerFooter alignWithMargins="0"/>
</worksheet>
</file>

<file path=xl/worksheets/sheet7.xml><?xml version="1.0" encoding="utf-8"?>
<worksheet xmlns="http://schemas.openxmlformats.org/spreadsheetml/2006/main" xmlns:r="http://schemas.openxmlformats.org/officeDocument/2006/relationships">
  <dimension ref="A3:B5"/>
  <sheetViews>
    <sheetView workbookViewId="0">
      <selection activeCell="A9" sqref="A9"/>
    </sheetView>
  </sheetViews>
  <sheetFormatPr defaultRowHeight="12.75"/>
  <cols>
    <col min="1" max="1" width="21.5703125" bestFit="1" customWidth="1"/>
    <col min="2" max="2" width="40.85546875" customWidth="1"/>
  </cols>
  <sheetData>
    <row r="3" spans="1:2">
      <c r="A3" s="5" t="s">
        <v>996</v>
      </c>
      <c r="B3" s="5" t="s">
        <v>997</v>
      </c>
    </row>
    <row r="4" spans="1:2" ht="25.5">
      <c r="A4" t="s">
        <v>998</v>
      </c>
      <c r="B4" s="6" t="s">
        <v>999</v>
      </c>
    </row>
    <row r="5" spans="1:2" ht="25.5">
      <c r="A5" t="s">
        <v>1000</v>
      </c>
      <c r="B5" s="6" t="s">
        <v>1001</v>
      </c>
    </row>
  </sheetData>
  <phoneticPr fontId="3" type="noConversion"/>
  <pageMargins left="0.75" right="0.75" top="1" bottom="1" header="0.5" footer="0.5"/>
  <pageSetup orientation="portrait" horizontalDpi="4294967293" verticalDpi="0" r:id="rId1"/>
  <headerFooter alignWithMargins="0"/>
</worksheet>
</file>

<file path=xl/worksheets/sheet8.xml><?xml version="1.0" encoding="utf-8"?>
<worksheet xmlns="http://schemas.openxmlformats.org/spreadsheetml/2006/main" xmlns:r="http://schemas.openxmlformats.org/officeDocument/2006/relationships">
  <dimension ref="A2:F5"/>
  <sheetViews>
    <sheetView workbookViewId="0">
      <selection activeCell="A11" sqref="A11"/>
    </sheetView>
  </sheetViews>
  <sheetFormatPr defaultRowHeight="12.75"/>
  <cols>
    <col min="1" max="1" width="13.140625" bestFit="1" customWidth="1"/>
    <col min="2" max="2" width="16" bestFit="1" customWidth="1"/>
    <col min="3" max="3" width="13.85546875" bestFit="1" customWidth="1"/>
    <col min="4" max="4" width="12.7109375" bestFit="1" customWidth="1"/>
    <col min="5" max="5" width="12.85546875" bestFit="1" customWidth="1"/>
    <col min="6" max="6" width="14.28515625" bestFit="1" customWidth="1"/>
  </cols>
  <sheetData>
    <row r="2" spans="1:6">
      <c r="A2" t="s">
        <v>1002</v>
      </c>
      <c r="B2" t="s">
        <v>1006</v>
      </c>
      <c r="C2" t="s">
        <v>1007</v>
      </c>
      <c r="D2" t="s">
        <v>1008</v>
      </c>
      <c r="E2" t="s">
        <v>1009</v>
      </c>
      <c r="F2" t="s">
        <v>1010</v>
      </c>
    </row>
    <row r="3" spans="1:6">
      <c r="A3" t="s">
        <v>1003</v>
      </c>
    </row>
    <row r="4" spans="1:6">
      <c r="A4" t="s">
        <v>1004</v>
      </c>
    </row>
    <row r="5" spans="1:6">
      <c r="A5" t="s">
        <v>1005</v>
      </c>
    </row>
  </sheetData>
  <phoneticPr fontId="3" type="noConversion"/>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dimension ref="A2:F5"/>
  <sheetViews>
    <sheetView workbookViewId="0">
      <selection activeCell="G2" sqref="G2"/>
    </sheetView>
  </sheetViews>
  <sheetFormatPr defaultRowHeight="12.75"/>
  <cols>
    <col min="1" max="1" width="13.140625" bestFit="1" customWidth="1"/>
    <col min="2" max="6" width="4.85546875" customWidth="1"/>
  </cols>
  <sheetData>
    <row r="2" spans="1:6" ht="84">
      <c r="A2" t="s">
        <v>1002</v>
      </c>
      <c r="B2" s="7" t="s">
        <v>1006</v>
      </c>
      <c r="C2" s="7" t="s">
        <v>1007</v>
      </c>
      <c r="D2" s="7" t="s">
        <v>1008</v>
      </c>
      <c r="E2" s="7" t="s">
        <v>1009</v>
      </c>
      <c r="F2" s="7" t="s">
        <v>1010</v>
      </c>
    </row>
    <row r="3" spans="1:6">
      <c r="A3" t="s">
        <v>1003</v>
      </c>
    </row>
    <row r="4" spans="1:6">
      <c r="A4" t="s">
        <v>1004</v>
      </c>
    </row>
    <row r="5" spans="1:6">
      <c r="A5" t="s">
        <v>1005</v>
      </c>
    </row>
  </sheetData>
  <phoneticPr fontId="3"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1</vt:i4>
      </vt:variant>
    </vt:vector>
  </HeadingPairs>
  <TitlesOfParts>
    <vt:vector size="29" baseType="lpstr">
      <vt:lpstr>Secret to Excel</vt:lpstr>
      <vt:lpstr>Oops</vt:lpstr>
      <vt:lpstr>MDAS Problem</vt:lpstr>
      <vt:lpstr>MDAS Mistake</vt:lpstr>
      <vt:lpstr>MDAS Answer</vt:lpstr>
      <vt:lpstr>Wrap Text Problem</vt:lpstr>
      <vt:lpstr>Wrap Text Answer</vt:lpstr>
      <vt:lpstr>Orientation Problem</vt:lpstr>
      <vt:lpstr>Orientation Answer</vt:lpstr>
      <vt:lpstr>Repeating Column Header Problem</vt:lpstr>
      <vt:lpstr>Idea Mapping</vt:lpstr>
      <vt:lpstr>Date Problem</vt:lpstr>
      <vt:lpstr>Date Answer</vt:lpstr>
      <vt:lpstr>Mortgage Problem</vt:lpstr>
      <vt:lpstr>Mortgage Answer</vt:lpstr>
      <vt:lpstr>=IF Problem</vt:lpstr>
      <vt:lpstr>=IF Answer</vt:lpstr>
      <vt:lpstr>Adjacent Charting Problem</vt:lpstr>
      <vt:lpstr>Adjacent Charting Answer</vt:lpstr>
      <vt:lpstr>Non-Adjacent Charting Problem</vt:lpstr>
      <vt:lpstr>Non-Adjacent Charting Answer</vt:lpstr>
      <vt:lpstr>Sheet10</vt:lpstr>
      <vt:lpstr>Sheet11</vt:lpstr>
      <vt:lpstr>Sheet12</vt:lpstr>
      <vt:lpstr>Sheet13</vt:lpstr>
      <vt:lpstr>Sheet14</vt:lpstr>
      <vt:lpstr>Sheet15</vt:lpstr>
      <vt:lpstr>Sheet16</vt:lpstr>
      <vt:lpstr>Potential_Patients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RPSLMC</dc:creator>
  <cp:lastModifiedBy>Richard</cp:lastModifiedBy>
  <cp:lastPrinted>1998-01-08T17:15:23Z</cp:lastPrinted>
  <dcterms:created xsi:type="dcterms:W3CDTF">1998-01-26T03:45:09Z</dcterms:created>
  <dcterms:modified xsi:type="dcterms:W3CDTF">2012-06-15T21:41:08Z</dcterms:modified>
</cp:coreProperties>
</file>